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Z:\2020\81\3\"/>
    </mc:Choice>
  </mc:AlternateContent>
  <xr:revisionPtr revIDLastSave="0" documentId="13_ncr:1_{7B50981A-6AA7-425C-94DC-60A953BE3ABF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_xlnm._FilterDatabase" localSheetId="0" hidden="1">'Reporte de Formatos'!$A$7:$AJ$7</definedName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5" l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D48" i="5"/>
  <c r="D46" i="5"/>
  <c r="D40" i="5"/>
  <c r="D39" i="5"/>
  <c r="D38" i="5"/>
  <c r="D37" i="5"/>
  <c r="D36" i="5"/>
  <c r="D34" i="5"/>
  <c r="D33" i="5"/>
  <c r="D30" i="5"/>
  <c r="D29" i="5"/>
  <c r="D26" i="5"/>
  <c r="D23" i="5"/>
  <c r="D22" i="5"/>
  <c r="D14" i="5"/>
  <c r="D13" i="5"/>
  <c r="D12" i="5"/>
  <c r="D7" i="5"/>
  <c r="D6" i="5"/>
  <c r="D5" i="5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4" i="1"/>
  <c r="M13" i="1"/>
  <c r="G48" i="1"/>
  <c r="E48" i="1"/>
  <c r="G47" i="1"/>
  <c r="E47" i="1"/>
  <c r="G21" i="1"/>
  <c r="E21" i="1"/>
  <c r="G20" i="1"/>
  <c r="E20" i="1"/>
  <c r="G27" i="1"/>
  <c r="E27" i="1"/>
  <c r="AA27" i="1"/>
  <c r="AA26" i="1"/>
  <c r="G23" i="1" l="1"/>
  <c r="E23" i="1"/>
  <c r="G12" i="1"/>
  <c r="M12" i="1"/>
  <c r="E13" i="1"/>
  <c r="E12" i="1"/>
  <c r="AA52" i="1" l="1"/>
  <c r="AA50" i="1"/>
  <c r="AA44" i="1"/>
  <c r="AA43" i="1"/>
  <c r="AA42" i="1"/>
  <c r="AA41" i="1"/>
  <c r="AA40" i="1"/>
  <c r="AA38" i="1"/>
  <c r="AA37" i="1"/>
  <c r="AA34" i="1"/>
  <c r="AA33" i="1"/>
  <c r="AA30" i="1"/>
  <c r="AA18" i="1"/>
  <c r="AA17" i="1"/>
  <c r="AA16" i="1"/>
  <c r="AA11" i="1"/>
  <c r="AA10" i="1"/>
  <c r="AA9" i="1"/>
  <c r="G53" i="1" l="1"/>
  <c r="E53" i="1"/>
  <c r="G52" i="1"/>
  <c r="E52" i="1"/>
  <c r="G51" i="1"/>
  <c r="E51" i="1"/>
  <c r="G50" i="1"/>
  <c r="E50" i="1"/>
  <c r="G49" i="1"/>
  <c r="E49" i="1"/>
  <c r="G46" i="1"/>
  <c r="E46" i="1"/>
  <c r="G45" i="1"/>
  <c r="E45" i="1"/>
  <c r="G44" i="1"/>
  <c r="E44" i="1"/>
  <c r="G43" i="1"/>
  <c r="E43" i="1"/>
  <c r="G42" i="1"/>
  <c r="E42" i="1"/>
  <c r="G41" i="1"/>
  <c r="E41" i="1"/>
  <c r="G40" i="1"/>
  <c r="E40" i="1"/>
  <c r="G39" i="1"/>
  <c r="E39" i="1"/>
  <c r="G38" i="1"/>
  <c r="E38" i="1"/>
  <c r="G37" i="1"/>
  <c r="E37" i="1"/>
  <c r="G28" i="1"/>
  <c r="E28" i="1"/>
  <c r="G35" i="1"/>
  <c r="E35" i="1"/>
  <c r="G26" i="1"/>
  <c r="E26" i="1"/>
  <c r="G25" i="1"/>
  <c r="E25" i="1"/>
  <c r="G36" i="1"/>
  <c r="E36" i="1"/>
  <c r="G34" i="1"/>
  <c r="E34" i="1"/>
  <c r="G33" i="1"/>
  <c r="E33" i="1"/>
  <c r="G30" i="1"/>
  <c r="E30" i="1"/>
  <c r="G31" i="1"/>
  <c r="E31" i="1"/>
  <c r="G29" i="1"/>
  <c r="E29" i="1"/>
  <c r="G24" i="1"/>
  <c r="E24" i="1"/>
  <c r="G22" i="1"/>
  <c r="E22" i="1"/>
  <c r="G32" i="1"/>
  <c r="E32" i="1"/>
  <c r="G19" i="1"/>
  <c r="E19" i="1"/>
  <c r="G18" i="1"/>
  <c r="E18" i="1"/>
  <c r="G17" i="1"/>
  <c r="E17" i="1"/>
  <c r="G16" i="1"/>
  <c r="E16" i="1"/>
  <c r="G14" i="1"/>
  <c r="E14" i="1"/>
  <c r="M11" i="1"/>
  <c r="G11" i="1"/>
  <c r="E11" i="1"/>
  <c r="M10" i="1"/>
  <c r="G10" i="1"/>
  <c r="E10" i="1"/>
  <c r="M9" i="1"/>
  <c r="G9" i="1"/>
  <c r="E9" i="1"/>
  <c r="M8" i="1"/>
  <c r="G8" i="1"/>
  <c r="E8" i="1"/>
  <c r="G15" i="1" l="1"/>
  <c r="E15" i="1"/>
</calcChain>
</file>

<file path=xl/sharedStrings.xml><?xml version="1.0" encoding="utf-8"?>
<sst xmlns="http://schemas.openxmlformats.org/spreadsheetml/2006/main" count="1069" uniqueCount="240">
  <si>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</si>
  <si>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</si>
  <si>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</si>
  <si>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</si>
  <si>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</si>
  <si>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</si>
  <si>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</si>
  <si>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</si>
  <si>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</si>
  <si>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</si>
  <si>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</si>
  <si>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</si>
  <si>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</si>
  <si>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</si>
  <si>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</si>
  <si>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</si>
  <si>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</si>
  <si>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</si>
  <si>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</si>
  <si>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</si>
  <si>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</si>
  <si>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</si>
  <si>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</si>
  <si>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</si>
  <si>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</si>
  <si>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</si>
  <si>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</si>
  <si>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</si>
  <si>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</si>
  <si>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</si>
  <si>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</si>
  <si>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</si>
  <si>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</si>
  <si>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</si>
  <si>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</si>
  <si>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</si>
  <si>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</si>
  <si>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</si>
  <si>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</si>
  <si>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</si>
  <si>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</si>
  <si>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</si>
  <si>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</si>
  <si>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</si>
  <si>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</si>
  <si>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</si>
  <si>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</si>
  <si>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</si>
  <si>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</si>
  <si>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</si>
  <si>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</si>
  <si>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</si>
  <si>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</si>
  <si>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</si>
  <si>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</si>
  <si>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</si>
  <si>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</si>
  <si>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</si>
  <si>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</si>
  <si>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</si>
  <si>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</si>
  <si>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</si>
  <si>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</si>
  <si>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</si>
  <si>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</si>
  <si>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</si>
  <si>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</si>
  <si>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</si>
  <si>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</si>
  <si>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</si>
  <si>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</si>
  <si>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</si>
  <si>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</si>
  <si>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</si>
  <si>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</si>
  <si>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</si>
  <si>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</si>
  <si>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</si>
  <si>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</si>
  <si>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</si>
  <si>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</si>
  <si>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</si>
  <si>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</si>
  <si>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</si>
  <si>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</si>
  <si>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</si>
  <si>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</si>
  <si>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</si>
  <si>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</si>
  <si>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</si>
  <si>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</si>
  <si>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</si>
  <si>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</si>
  <si>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</si>
  <si>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</si>
  <si>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</si>
  <si>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</si>
  <si>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</si>
  <si>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</si>
  <si>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</si>
  <si>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</si>
  <si>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</si>
  <si>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</si>
  <si>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</si>
  <si>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</si>
  <si>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</si>
  <si>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</si>
  <si>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</si>
  <si>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</si>
  <si>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</si>
  <si>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</si>
  <si>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</si>
  <si>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</si>
  <si>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</si>
  <si>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viaticos</t>
  </si>
  <si>
    <t>EMMANUEL</t>
  </si>
  <si>
    <t>México</t>
  </si>
  <si>
    <t>Sonora</t>
  </si>
  <si>
    <t>Hermosillo</t>
  </si>
  <si>
    <t>Mexico</t>
  </si>
  <si>
    <t>Direccion General de Finanzas y Administracion</t>
  </si>
  <si>
    <t>NO SE GENERAN FACTURAS</t>
  </si>
  <si>
    <t>Supervision de Obras</t>
  </si>
  <si>
    <t>Prestador de Servicios Profesionales</t>
  </si>
  <si>
    <t>Direccion General de Obras</t>
  </si>
  <si>
    <t>Director de Obras</t>
  </si>
  <si>
    <t>Francisco Javier</t>
  </si>
  <si>
    <t>Maciel</t>
  </si>
  <si>
    <t>Ruiz</t>
  </si>
  <si>
    <t>Zona Sur</t>
  </si>
  <si>
    <t>Jefe de Supervision de Obras</t>
  </si>
  <si>
    <t>Hugo Alberto</t>
  </si>
  <si>
    <t>Issa</t>
  </si>
  <si>
    <t>Peraza</t>
  </si>
  <si>
    <t>Sergio Octavio</t>
  </si>
  <si>
    <t xml:space="preserve">Quintana </t>
  </si>
  <si>
    <t>Lopez</t>
  </si>
  <si>
    <t>Juan Alberto</t>
  </si>
  <si>
    <t xml:space="preserve">Medina </t>
  </si>
  <si>
    <t>Manzo</t>
  </si>
  <si>
    <t>Sierra Alta y Rio Sonora</t>
  </si>
  <si>
    <t>Zona Rural y Zona Norte</t>
  </si>
  <si>
    <t xml:space="preserve"> "Programas de Trabajo y Resultados de Gestion"</t>
  </si>
  <si>
    <t>Zona Costa de Sonora</t>
  </si>
  <si>
    <t>Jose</t>
  </si>
  <si>
    <t>Baumea</t>
  </si>
  <si>
    <t>Mora</t>
  </si>
  <si>
    <t>Coordinadora Ejecutiva</t>
  </si>
  <si>
    <t>Coordinacion Ejecutiva</t>
  </si>
  <si>
    <t>Guadalupe Yalia</t>
  </si>
  <si>
    <t xml:space="preserve">Salido </t>
  </si>
  <si>
    <t>Ibarra</t>
  </si>
  <si>
    <t>Zona Sur de Sonora</t>
  </si>
  <si>
    <t>Rio Sonora</t>
  </si>
  <si>
    <t>Supervision de Obras en Proceso</t>
  </si>
  <si>
    <t>Levantamiento para Dictamen</t>
  </si>
  <si>
    <t>Zona Sierra Alta y Rio Sonora</t>
  </si>
  <si>
    <t>Zona Norte y Rural</t>
  </si>
  <si>
    <t>Obed</t>
  </si>
  <si>
    <t xml:space="preserve">Gonzalez </t>
  </si>
  <si>
    <t>Miranda</t>
  </si>
  <si>
    <t>Valle del Yaqui</t>
  </si>
  <si>
    <t>Verificacion de Contrato</t>
  </si>
  <si>
    <t>Sierra Alta</t>
  </si>
  <si>
    <t>CD. Mexico</t>
  </si>
  <si>
    <t>Reunion INIFED</t>
  </si>
  <si>
    <t>Rosa del Carmen</t>
  </si>
  <si>
    <t>Campos</t>
  </si>
  <si>
    <t>Enrriquez</t>
  </si>
  <si>
    <t>Oficinas de INIFED CD. Mexico</t>
  </si>
  <si>
    <t>Zona Norte</t>
  </si>
  <si>
    <t>Zona Sierra Alta y Zona Norte</t>
  </si>
  <si>
    <t>Diaz</t>
  </si>
  <si>
    <t>Navojoa</t>
  </si>
  <si>
    <t>Acompañar Arq. Yalia Salido Ibarra</t>
  </si>
  <si>
    <t>Supervision de Proyectos</t>
  </si>
  <si>
    <t>Dictamen para levantamiento</t>
  </si>
  <si>
    <t>Gonzalez</t>
  </si>
  <si>
    <t>San Luis Rio Colorado</t>
  </si>
  <si>
    <t>Realizar acta de Sitio</t>
  </si>
  <si>
    <t>Zona Norte y Sierra Alta</t>
  </si>
  <si>
    <t>Zona Noroeste</t>
  </si>
  <si>
    <t>Realizar Levantamiento para dictamen</t>
  </si>
  <si>
    <t>Atender Invitacion</t>
  </si>
  <si>
    <t>Acompañar Arq. Gpe. Yalia Salido Ibarra</t>
  </si>
  <si>
    <t>Alamos Sonora</t>
  </si>
  <si>
    <t>Asistir a Visita de Obras</t>
  </si>
  <si>
    <t>Zona Norte y Zona Rural</t>
  </si>
  <si>
    <t>Jefe de Auditor Tecnico Administrativo</t>
  </si>
  <si>
    <t>Organo Interno de Control</t>
  </si>
  <si>
    <t>Nadia del Carmen</t>
  </si>
  <si>
    <t>Mendoza</t>
  </si>
  <si>
    <t>PENDIENTE DEPOSITO POR $850.00 OCTUBRE</t>
  </si>
  <si>
    <t>http://transparencia.isie.gob.mx/transparencia/2020/70/3/1.pdf</t>
  </si>
  <si>
    <t>http://transparencia.isie.gob.mx/transparencia/2020/70/3/2.pdf</t>
  </si>
  <si>
    <t>http://transparencia.isie.gob.mx/transparencia/2020/70/3/3.pdf</t>
  </si>
  <si>
    <t>http://transparencia.isie.gob.mx/transparencia/2020/70/3/4.pdf</t>
  </si>
  <si>
    <t>http://transparencia.isie.gob.mx/transparencia/2020/70/3/5.pdf</t>
  </si>
  <si>
    <t>http://transparencia.isie.gob.mx/transparencia/2020/70/3/6.pdf</t>
  </si>
  <si>
    <t>http://transparencia.isie.gob.mx/transparencia/2020/70/3/7.pdf</t>
  </si>
  <si>
    <t>http://transparencia.isie.gob.mx/transparencia/2020/70/3/8.pdf</t>
  </si>
  <si>
    <t>http://transparencia.isie.gob.mx/transparencia/2020/70/3/9.pdf</t>
  </si>
  <si>
    <t>http://transparencia.isie.gob.mx/transparencia/2020/70/3/10.pdf</t>
  </si>
  <si>
    <t>http://transparencia.isie.gob.mx/transparencia/2020/70/3/11.pdf</t>
  </si>
  <si>
    <t>http://transparencia.isie.gob.mx/transparencia/2020/70/3/12.pdf</t>
  </si>
  <si>
    <t>http://transparencia.isie.gob.mx/transparencia/2020/70/3/13.pdf</t>
  </si>
  <si>
    <t>http://transparencia.isie.gob.mx/transparencia/2020/70/3/14.pdf</t>
  </si>
  <si>
    <t>http://transparencia.isie.gob.mx/transparencia/2020/70/3/15.pdf</t>
  </si>
  <si>
    <t>http://transparencia.isie.gob.mx/transparencia/2020/70/3/16.pdf</t>
  </si>
  <si>
    <t>http://transparencia.isie.gob.mx/transparencia/2020/70/3/17.pdf</t>
  </si>
  <si>
    <t>http://transparencia.isie.gob.mx/transparencia/2020/70/3/18.pdf</t>
  </si>
  <si>
    <t>http://transparencia.isie.gob.mx/transparencia/2020/70/3/19.pdf</t>
  </si>
  <si>
    <t>http://transparencia.isie.gob.mx/transparencia/2020/70/3/20.pdf</t>
  </si>
  <si>
    <t>http://transparencia.isie.gob.mx/transparencia/2020/70/3/21.pdf</t>
  </si>
  <si>
    <t>http://transparencia.isie.gob.mx/transparencia/2020/70/3/22.pdf</t>
  </si>
  <si>
    <t>http://transparencia.isie.gob.mx/transparencia/2020/70/3/23.pdf</t>
  </si>
  <si>
    <t>http://transparencia.isie.gob.mx/transparencia/2020/70/3/24.pdf</t>
  </si>
  <si>
    <t>http://transparencia.isie.gob.mx/transparencia/2020/70/3/25.pdf</t>
  </si>
  <si>
    <t>http://transparencia.isie.gob.mx/transparencia/2020/70/3/26.pdf</t>
  </si>
  <si>
    <t>http://transparencia.isie.gob.mx/transparencia/2020/70/3/27.pdf</t>
  </si>
  <si>
    <t>http://transparencia.isie.gob.mx/transparencia/2020/70/3/28.pdf</t>
  </si>
  <si>
    <t>http://transparencia.isie.gob.mx/transparencia/2020/70/3/29.pdf</t>
  </si>
  <si>
    <t>http://transparencia.isie.gob.mx/transparencia/2020/70/3/30.pdf</t>
  </si>
  <si>
    <t>http://transparencia.isie.gob.mx/transparencia/2020/70/3/31.pdf</t>
  </si>
  <si>
    <t>http://transparencia.isie.gob.mx/transparencia/2020/70/3/32.pdf</t>
  </si>
  <si>
    <t>http://transparencia.isie.gob.mx/transparencia/2020/70/3/33.pdf</t>
  </si>
  <si>
    <t>http://transparencia.isie.gob.mx/transparencia/2020/70/3/34.pdf</t>
  </si>
  <si>
    <t>http://transparencia.isie.gob.mx/transparencia/2020/70/3/35.pdf</t>
  </si>
  <si>
    <t>http://transparencia.isie.gob.mx/transparencia/2020/70/3/36.pdf</t>
  </si>
  <si>
    <t>http://transparencia.isie.gob.mx/transparencia/2020/70/3/37.pdf</t>
  </si>
  <si>
    <t>http://transparencia.isie.gob.mx/transparencia/2020/70/3/38.pdf</t>
  </si>
  <si>
    <t>http://transparencia.isie.gob.mx/transparencia/2020/70/3/39.pdf</t>
  </si>
  <si>
    <t>http://transparencia.isie.gob.mx/transparencia/2020/70/3/40.pdf</t>
  </si>
  <si>
    <t>http://transparencia.isie.gob.mx/transparencia/2020/70/3/41.pdf</t>
  </si>
  <si>
    <t>http://transparencia.isie.gob.mx/transparencia/2020/70/3/42.pdf</t>
  </si>
  <si>
    <t>http://transparencia.isie.gob.mx/transparencia/2020/70/3/43.pdf</t>
  </si>
  <si>
    <t>http://transparencia.isie.gob.mx/transparencia/2020/70/3/44.pdf</t>
  </si>
  <si>
    <t>http://transparencia.isie.gob.mx/transparencia/2020/70/3/45.pdf</t>
  </si>
  <si>
    <t>http://transparencia.isie.gob.mx/transparencia/2020/70/3/46.pdf</t>
  </si>
  <si>
    <t>http://transparencia.isie.gob.mx/transparencia/2018/70/3/normatividad.pdf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</si>
</sst>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3" xfId="0" applyFont="1" applyBorder="1"/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3" xfId="0" applyFont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Border="1"/>
    <xf numFmtId="0" fontId="0" fillId="4" borderId="1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43" fontId="0" fillId="0" borderId="1" xfId="1" applyFont="1" applyFill="1" applyBorder="1" applyAlignment="1">
      <alignment horizontal="right" vertical="top"/>
    </xf>
    <xf numFmtId="43" fontId="1" fillId="2" borderId="1" xfId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43" fontId="0" fillId="0" borderId="1" xfId="1" applyFont="1" applyBorder="1" applyAlignment="1">
      <alignment horizontal="right" vertical="top"/>
    </xf>
    <xf numFmtId="164" fontId="0" fillId="0" borderId="1" xfId="1" applyNumberFormat="1" applyFont="1" applyBorder="1" applyAlignment="1">
      <alignment vertical="center"/>
    </xf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right"/>
    </xf>
    <xf numFmtId="14" fontId="0" fillId="0" borderId="1" xfId="0" applyNumberFormat="1" applyFont="1" applyFill="1" applyBorder="1" applyAlignment="1">
      <alignment horizontal="center"/>
    </xf>
    <xf numFmtId="14" fontId="0" fillId="0" borderId="1" xfId="0" applyNumberForma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7" fillId="0" borderId="1" xfId="2" applyFill="1" applyBorder="1" applyAlignment="1">
      <alignment horizontal="center" vertical="center"/>
    </xf>
    <xf numFmtId="0" fontId="7" fillId="0" borderId="1" xfId="2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0" fillId="0" borderId="1" xfId="0" applyFont="1" applyBorder="1"/>
    <xf numFmtId="0" fontId="6" fillId="2" borderId="3" xfId="0" applyFont="1" applyFill="1" applyBorder="1" applyAlignment="1">
      <alignment horizontal="center" wrapText="1"/>
    </xf>
    <xf numFmtId="0" fontId="0" fillId="0" borderId="3" xfId="0" applyFont="1" applyBorder="1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00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Emmanuel\2018\Viaticos%20Enero%20&amp;%20Marzo%202018\IX%20A%20Formato%20Gastos%20por%20conceptos%20de%20vi&#225;ticos.xls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  <sheetName val="Hoja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201.155.204.144/transparencia/2018/70/3/normatividad.pdf" TargetMode="External"/><Relationship Id="rId18" Type="http://schemas.openxmlformats.org/officeDocument/2006/relationships/hyperlink" Target="http://201.155.204.144/transparencia/2018/70/3/normatividad.pdf" TargetMode="External"/><Relationship Id="rId26" Type="http://schemas.openxmlformats.org/officeDocument/2006/relationships/hyperlink" Target="http://201.155.204.144/transparencia/2018/70/3/normatividad.pdf" TargetMode="External"/><Relationship Id="rId39" Type="http://schemas.openxmlformats.org/officeDocument/2006/relationships/hyperlink" Target="http://201.155.204.144/transparencia/2018/70/3/normatividad.pdf" TargetMode="External"/><Relationship Id="rId21" Type="http://schemas.openxmlformats.org/officeDocument/2006/relationships/hyperlink" Target="http://201.155.204.144/transparencia/2018/70/3/normatividad.pdf" TargetMode="External"/><Relationship Id="rId34" Type="http://schemas.openxmlformats.org/officeDocument/2006/relationships/hyperlink" Target="http://201.155.204.144/transparencia/2018/70/3/normatividad.pdf" TargetMode="External"/><Relationship Id="rId42" Type="http://schemas.openxmlformats.org/officeDocument/2006/relationships/hyperlink" Target="http://201.155.204.144/transparencia/2018/70/3/normatividad.pdf" TargetMode="External"/><Relationship Id="rId47" Type="http://schemas.openxmlformats.org/officeDocument/2006/relationships/hyperlink" Target="http://201.155.204.144/transparencia/2020/70/3/1.pdf" TargetMode="External"/><Relationship Id="rId50" Type="http://schemas.openxmlformats.org/officeDocument/2006/relationships/hyperlink" Target="http://201.155.204.144/transparencia/2020/70/3/4.pdf" TargetMode="External"/><Relationship Id="rId55" Type="http://schemas.openxmlformats.org/officeDocument/2006/relationships/hyperlink" Target="http://201.155.204.144/transparencia/2020/70/3/9.pdf" TargetMode="External"/><Relationship Id="rId63" Type="http://schemas.openxmlformats.org/officeDocument/2006/relationships/hyperlink" Target="http://201.155.204.144/transparencia/2020/70/3/17.pdf" TargetMode="External"/><Relationship Id="rId68" Type="http://schemas.openxmlformats.org/officeDocument/2006/relationships/hyperlink" Target="http://201.155.204.144/transparencia/2020/70/3/22.pdf" TargetMode="External"/><Relationship Id="rId76" Type="http://schemas.openxmlformats.org/officeDocument/2006/relationships/hyperlink" Target="http://201.155.204.144/transparencia/2020/70/3/30.pdf" TargetMode="External"/><Relationship Id="rId84" Type="http://schemas.openxmlformats.org/officeDocument/2006/relationships/hyperlink" Target="http://201.155.204.144/transparencia/2020/70/3/38.pdf" TargetMode="External"/><Relationship Id="rId89" Type="http://schemas.openxmlformats.org/officeDocument/2006/relationships/hyperlink" Target="http://201.155.204.144/transparencia/2020/70/3/43.pdf" TargetMode="External"/><Relationship Id="rId7" Type="http://schemas.openxmlformats.org/officeDocument/2006/relationships/hyperlink" Target="http://201.155.204.144/transparencia/2018/70/3/normatividad.pdf" TargetMode="External"/><Relationship Id="rId71" Type="http://schemas.openxmlformats.org/officeDocument/2006/relationships/hyperlink" Target="http://201.155.204.144/transparencia/2020/70/3/25.pdf" TargetMode="External"/><Relationship Id="rId92" Type="http://schemas.openxmlformats.org/officeDocument/2006/relationships/hyperlink" Target="http://201.155.204.144/transparencia/2020/70/3/46.pdf" TargetMode="External"/><Relationship Id="rId2" Type="http://schemas.openxmlformats.org/officeDocument/2006/relationships/hyperlink" Target="http://201.155.204.144/transparencia/2018/70/3/normatividad.pdf" TargetMode="External"/><Relationship Id="rId16" Type="http://schemas.openxmlformats.org/officeDocument/2006/relationships/hyperlink" Target="http://201.155.204.144/transparencia/2018/70/3/normatividad.pdf" TargetMode="External"/><Relationship Id="rId29" Type="http://schemas.openxmlformats.org/officeDocument/2006/relationships/hyperlink" Target="http://201.155.204.144/transparencia/2018/70/3/normatividad.pdf" TargetMode="External"/><Relationship Id="rId11" Type="http://schemas.openxmlformats.org/officeDocument/2006/relationships/hyperlink" Target="http://201.155.204.144/transparencia/2018/70/3/normatividad.pdf" TargetMode="External"/><Relationship Id="rId24" Type="http://schemas.openxmlformats.org/officeDocument/2006/relationships/hyperlink" Target="http://201.155.204.144/transparencia/2018/70/3/normatividad.pdf" TargetMode="External"/><Relationship Id="rId32" Type="http://schemas.openxmlformats.org/officeDocument/2006/relationships/hyperlink" Target="http://201.155.204.144/transparencia/2018/70/3/normatividad.pdf" TargetMode="External"/><Relationship Id="rId37" Type="http://schemas.openxmlformats.org/officeDocument/2006/relationships/hyperlink" Target="http://201.155.204.144/transparencia/2018/70/3/normatividad.pdf" TargetMode="External"/><Relationship Id="rId40" Type="http://schemas.openxmlformats.org/officeDocument/2006/relationships/hyperlink" Target="http://201.155.204.144/transparencia/2018/70/3/normatividad.pdf" TargetMode="External"/><Relationship Id="rId45" Type="http://schemas.openxmlformats.org/officeDocument/2006/relationships/hyperlink" Target="http://201.155.204.144/transparencia/2018/70/3/normatividad.pdf" TargetMode="External"/><Relationship Id="rId53" Type="http://schemas.openxmlformats.org/officeDocument/2006/relationships/hyperlink" Target="http://201.155.204.144/transparencia/2020/70/3/7.pdf" TargetMode="External"/><Relationship Id="rId58" Type="http://schemas.openxmlformats.org/officeDocument/2006/relationships/hyperlink" Target="http://201.155.204.144/transparencia/2020/70/3/12.pdf" TargetMode="External"/><Relationship Id="rId66" Type="http://schemas.openxmlformats.org/officeDocument/2006/relationships/hyperlink" Target="http://201.155.204.144/transparencia/2020/70/3/20.pdf" TargetMode="External"/><Relationship Id="rId74" Type="http://schemas.openxmlformats.org/officeDocument/2006/relationships/hyperlink" Target="http://201.155.204.144/transparencia/2020/70/3/28.pdf" TargetMode="External"/><Relationship Id="rId79" Type="http://schemas.openxmlformats.org/officeDocument/2006/relationships/hyperlink" Target="http://201.155.204.144/transparencia/2020/70/3/33.pdf" TargetMode="External"/><Relationship Id="rId87" Type="http://schemas.openxmlformats.org/officeDocument/2006/relationships/hyperlink" Target="http://201.155.204.144/transparencia/2020/70/3/39.pdf" TargetMode="External"/><Relationship Id="rId5" Type="http://schemas.openxmlformats.org/officeDocument/2006/relationships/hyperlink" Target="http://201.155.204.144/transparencia/2018/70/3/normatividad.pdf" TargetMode="External"/><Relationship Id="rId61" Type="http://schemas.openxmlformats.org/officeDocument/2006/relationships/hyperlink" Target="http://201.155.204.144/transparencia/2020/70/3/15.pdf" TargetMode="External"/><Relationship Id="rId82" Type="http://schemas.openxmlformats.org/officeDocument/2006/relationships/hyperlink" Target="http://201.155.204.144/transparencia/2020/70/3/36.pdf" TargetMode="External"/><Relationship Id="rId90" Type="http://schemas.openxmlformats.org/officeDocument/2006/relationships/hyperlink" Target="http://201.155.204.144/transparencia/2020/70/3/44.pdf" TargetMode="External"/><Relationship Id="rId19" Type="http://schemas.openxmlformats.org/officeDocument/2006/relationships/hyperlink" Target="http://201.155.204.144/transparencia/2018/70/3/normatividad.pdf" TargetMode="External"/><Relationship Id="rId14" Type="http://schemas.openxmlformats.org/officeDocument/2006/relationships/hyperlink" Target="http://201.155.204.144/transparencia/2018/70/3/normatividad.pdf" TargetMode="External"/><Relationship Id="rId22" Type="http://schemas.openxmlformats.org/officeDocument/2006/relationships/hyperlink" Target="http://201.155.204.144/transparencia/2018/70/3/normatividad.pdf" TargetMode="External"/><Relationship Id="rId27" Type="http://schemas.openxmlformats.org/officeDocument/2006/relationships/hyperlink" Target="http://201.155.204.144/transparencia/2018/70/3/normatividad.pdf" TargetMode="External"/><Relationship Id="rId30" Type="http://schemas.openxmlformats.org/officeDocument/2006/relationships/hyperlink" Target="http://201.155.204.144/transparencia/2018/70/3/normatividad.pdf" TargetMode="External"/><Relationship Id="rId35" Type="http://schemas.openxmlformats.org/officeDocument/2006/relationships/hyperlink" Target="http://201.155.204.144/transparencia/2018/70/3/normatividad.pdf" TargetMode="External"/><Relationship Id="rId43" Type="http://schemas.openxmlformats.org/officeDocument/2006/relationships/hyperlink" Target="http://201.155.204.144/transparencia/2018/70/3/normatividad.pdf" TargetMode="External"/><Relationship Id="rId48" Type="http://schemas.openxmlformats.org/officeDocument/2006/relationships/hyperlink" Target="http://201.155.204.144/transparencia/2020/70/3/2.pdf" TargetMode="External"/><Relationship Id="rId56" Type="http://schemas.openxmlformats.org/officeDocument/2006/relationships/hyperlink" Target="http://201.155.204.144/transparencia/2020/70/3/10.pdf" TargetMode="External"/><Relationship Id="rId64" Type="http://schemas.openxmlformats.org/officeDocument/2006/relationships/hyperlink" Target="http://201.155.204.144/transparencia/2020/70/3/18.pdf" TargetMode="External"/><Relationship Id="rId69" Type="http://schemas.openxmlformats.org/officeDocument/2006/relationships/hyperlink" Target="http://201.155.204.144/transparencia/2020/70/3/23.pdf" TargetMode="External"/><Relationship Id="rId77" Type="http://schemas.openxmlformats.org/officeDocument/2006/relationships/hyperlink" Target="http://201.155.204.144/transparencia/2020/70/3/31.pdf" TargetMode="External"/><Relationship Id="rId8" Type="http://schemas.openxmlformats.org/officeDocument/2006/relationships/hyperlink" Target="http://201.155.204.144/transparencia/2018/70/3/normatividad.pdf" TargetMode="External"/><Relationship Id="rId51" Type="http://schemas.openxmlformats.org/officeDocument/2006/relationships/hyperlink" Target="http://201.155.204.144/transparencia/2020/70/3/5.pdf" TargetMode="External"/><Relationship Id="rId72" Type="http://schemas.openxmlformats.org/officeDocument/2006/relationships/hyperlink" Target="http://201.155.204.144/transparencia/2020/70/3/26.pdf" TargetMode="External"/><Relationship Id="rId80" Type="http://schemas.openxmlformats.org/officeDocument/2006/relationships/hyperlink" Target="http://201.155.204.144/transparencia/2020/70/3/34.pdf" TargetMode="External"/><Relationship Id="rId85" Type="http://schemas.openxmlformats.org/officeDocument/2006/relationships/hyperlink" Target="http://201.155.204.144/transparencia/2020/70/3/40.pdf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http://201.155.204.144/transparencia/2018/70/3/normatividad.pdf" TargetMode="External"/><Relationship Id="rId12" Type="http://schemas.openxmlformats.org/officeDocument/2006/relationships/hyperlink" Target="http://201.155.204.144/transparencia/2018/70/3/normatividad.pdf" TargetMode="External"/><Relationship Id="rId17" Type="http://schemas.openxmlformats.org/officeDocument/2006/relationships/hyperlink" Target="http://201.155.204.144/transparencia/2018/70/3/normatividad.pdf" TargetMode="External"/><Relationship Id="rId25" Type="http://schemas.openxmlformats.org/officeDocument/2006/relationships/hyperlink" Target="http://201.155.204.144/transparencia/2018/70/3/normatividad.pdf" TargetMode="External"/><Relationship Id="rId33" Type="http://schemas.openxmlformats.org/officeDocument/2006/relationships/hyperlink" Target="http://201.155.204.144/transparencia/2018/70/3/normatividad.pdf" TargetMode="External"/><Relationship Id="rId38" Type="http://schemas.openxmlformats.org/officeDocument/2006/relationships/hyperlink" Target="http://201.155.204.144/transparencia/2018/70/3/normatividad.pdf" TargetMode="External"/><Relationship Id="rId46" Type="http://schemas.openxmlformats.org/officeDocument/2006/relationships/hyperlink" Target="http://201.155.204.144/transparencia/2018/70/3/normatividad.pdf" TargetMode="External"/><Relationship Id="rId59" Type="http://schemas.openxmlformats.org/officeDocument/2006/relationships/hyperlink" Target="http://201.155.204.144/transparencia/2020/70/3/13.pdf" TargetMode="External"/><Relationship Id="rId67" Type="http://schemas.openxmlformats.org/officeDocument/2006/relationships/hyperlink" Target="http://201.155.204.144/transparencia/2020/70/3/21.pdf" TargetMode="External"/><Relationship Id="rId20" Type="http://schemas.openxmlformats.org/officeDocument/2006/relationships/hyperlink" Target="http://201.155.204.144/transparencia/2018/70/3/normatividad.pdf" TargetMode="External"/><Relationship Id="rId41" Type="http://schemas.openxmlformats.org/officeDocument/2006/relationships/hyperlink" Target="http://201.155.204.144/transparencia/2018/70/3/normatividad.pdf" TargetMode="External"/><Relationship Id="rId54" Type="http://schemas.openxmlformats.org/officeDocument/2006/relationships/hyperlink" Target="http://201.155.204.144/transparencia/2020/70/3/8.pdf" TargetMode="External"/><Relationship Id="rId62" Type="http://schemas.openxmlformats.org/officeDocument/2006/relationships/hyperlink" Target="http://201.155.204.144/transparencia/2020/70/3/16.pdf" TargetMode="External"/><Relationship Id="rId70" Type="http://schemas.openxmlformats.org/officeDocument/2006/relationships/hyperlink" Target="http://201.155.204.144/transparencia/2020/70/3/24.pdf" TargetMode="External"/><Relationship Id="rId75" Type="http://schemas.openxmlformats.org/officeDocument/2006/relationships/hyperlink" Target="http://201.155.204.144/transparencia/2020/70/3/29.pdf" TargetMode="External"/><Relationship Id="rId83" Type="http://schemas.openxmlformats.org/officeDocument/2006/relationships/hyperlink" Target="http://201.155.204.144/transparencia/2020/70/3/37.pdf" TargetMode="External"/><Relationship Id="rId88" Type="http://schemas.openxmlformats.org/officeDocument/2006/relationships/hyperlink" Target="http://201.155.204.144/transparencia/2020/70/3/42.pdf" TargetMode="External"/><Relationship Id="rId91" Type="http://schemas.openxmlformats.org/officeDocument/2006/relationships/hyperlink" Target="http://201.155.204.144/transparencia/2020/70/3/45.pdf" TargetMode="External"/><Relationship Id="rId1" Type="http://schemas.openxmlformats.org/officeDocument/2006/relationships/hyperlink" Target="http://201.155.204.144/transparencia/2018/70/3/normatividad.pdf" TargetMode="External"/><Relationship Id="rId6" Type="http://schemas.openxmlformats.org/officeDocument/2006/relationships/hyperlink" Target="http://201.155.204.144/transparencia/2018/70/3/normatividad.pdf" TargetMode="External"/><Relationship Id="rId15" Type="http://schemas.openxmlformats.org/officeDocument/2006/relationships/hyperlink" Target="http://201.155.204.144/transparencia/2018/70/3/normatividad.pdf" TargetMode="External"/><Relationship Id="rId23" Type="http://schemas.openxmlformats.org/officeDocument/2006/relationships/hyperlink" Target="http://201.155.204.144/transparencia/2018/70/3/normatividad.pdf" TargetMode="External"/><Relationship Id="rId28" Type="http://schemas.openxmlformats.org/officeDocument/2006/relationships/hyperlink" Target="http://201.155.204.144/transparencia/2018/70/3/normatividad.pdf" TargetMode="External"/><Relationship Id="rId36" Type="http://schemas.openxmlformats.org/officeDocument/2006/relationships/hyperlink" Target="http://201.155.204.144/transparencia/2018/70/3/normatividad.pdf" TargetMode="External"/><Relationship Id="rId49" Type="http://schemas.openxmlformats.org/officeDocument/2006/relationships/hyperlink" Target="http://201.155.204.144/transparencia/2020/70/3/3.pdf" TargetMode="External"/><Relationship Id="rId57" Type="http://schemas.openxmlformats.org/officeDocument/2006/relationships/hyperlink" Target="http://201.155.204.144/transparencia/2020/70/3/11.pdf" TargetMode="External"/><Relationship Id="rId10" Type="http://schemas.openxmlformats.org/officeDocument/2006/relationships/hyperlink" Target="http://201.155.204.144/transparencia/2018/70/3/normatividad.pdf" TargetMode="External"/><Relationship Id="rId31" Type="http://schemas.openxmlformats.org/officeDocument/2006/relationships/hyperlink" Target="http://201.155.204.144/transparencia/2018/70/3/normatividad.pdf" TargetMode="External"/><Relationship Id="rId44" Type="http://schemas.openxmlformats.org/officeDocument/2006/relationships/hyperlink" Target="http://201.155.204.144/transparencia/2018/70/3/normatividad.pdf" TargetMode="External"/><Relationship Id="rId52" Type="http://schemas.openxmlformats.org/officeDocument/2006/relationships/hyperlink" Target="http://201.155.204.144/transparencia/2020/70/3/6.pdf" TargetMode="External"/><Relationship Id="rId60" Type="http://schemas.openxmlformats.org/officeDocument/2006/relationships/hyperlink" Target="http://201.155.204.144/transparencia/2020/70/3/14.pdf" TargetMode="External"/><Relationship Id="rId65" Type="http://schemas.openxmlformats.org/officeDocument/2006/relationships/hyperlink" Target="http://201.155.204.144/transparencia/2020/70/3/19.pdf" TargetMode="External"/><Relationship Id="rId73" Type="http://schemas.openxmlformats.org/officeDocument/2006/relationships/hyperlink" Target="http://201.155.204.144/transparencia/2020/70/3/27.pdf" TargetMode="External"/><Relationship Id="rId78" Type="http://schemas.openxmlformats.org/officeDocument/2006/relationships/hyperlink" Target="http://201.155.204.144/transparencia/2020/70/3/32.pdf" TargetMode="External"/><Relationship Id="rId81" Type="http://schemas.openxmlformats.org/officeDocument/2006/relationships/hyperlink" Target="http://201.155.204.144/transparencia/2020/70/3/35.pdf" TargetMode="External"/><Relationship Id="rId86" Type="http://schemas.openxmlformats.org/officeDocument/2006/relationships/hyperlink" Target="http://201.155.204.144/transparencia/2020/70/3/41.pdf" TargetMode="External"/><Relationship Id="rId4" Type="http://schemas.openxmlformats.org/officeDocument/2006/relationships/hyperlink" Target="http://201.155.204.144/transparencia/2018/70/3/normatividad.pdf" TargetMode="External"/><Relationship Id="rId9" Type="http://schemas.openxmlformats.org/officeDocument/2006/relationships/hyperlink" Target="http://201.155.204.144/transparencia/2018/70/3/normativ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53"/>
  <sheetViews>
    <sheetView tabSelected="1" topLeftCell="AF1" zoomScale="110" zoomScaleNormal="110" workbookViewId="0">
      <pane ySplit="7" topLeftCell="A8" activePane="bottomLeft" state="frozen"/>
      <selection activeCell="A2" sqref="A2"/>
      <selection pane="bottomLeft" activeCell="AF1" sqref="AF1:AF1048576"/>
    </sheetView>
  </sheetViews>
  <sheetFormatPr baseColWidth="10" defaultColWidth="9.140625" defaultRowHeight="15" x14ac:dyDescent="0.25"/>
  <cols>
    <col min="1" max="1" width="9.140625" style="32" customWidth="1"/>
    <col min="2" max="2" width="19.85546875" style="32" customWidth="1"/>
    <col min="3" max="3" width="25.28515625" style="32" customWidth="1"/>
    <col min="4" max="5" width="33.5703125" style="33" customWidth="1"/>
    <col min="6" max="6" width="33.7109375" style="33" customWidth="1"/>
    <col min="7" max="7" width="33.7109375" style="30" customWidth="1"/>
    <col min="8" max="8" width="25.5703125" style="32" customWidth="1"/>
    <col min="9" max="9" width="17.85546875" style="32" bestFit="1" customWidth="1"/>
    <col min="10" max="10" width="13.28515625" style="32" customWidth="1"/>
    <col min="11" max="11" width="15.140625" style="32" bestFit="1" customWidth="1"/>
    <col min="12" max="12" width="21.42578125" style="34" customWidth="1"/>
    <col min="13" max="13" width="46.28515625" style="30" customWidth="1"/>
    <col min="14" max="14" width="20" style="30" customWidth="1"/>
    <col min="15" max="15" width="45" style="32" customWidth="1"/>
    <col min="16" max="16" width="39.42578125" style="32" customWidth="1"/>
    <col min="17" max="17" width="22.28515625" style="30" customWidth="1"/>
    <col min="18" max="18" width="24.42578125" style="30" customWidth="1"/>
    <col min="19" max="19" width="32.5703125" style="34" customWidth="1"/>
    <col min="20" max="20" width="23.28515625" style="34" customWidth="1"/>
    <col min="21" max="21" width="25.42578125" style="33" customWidth="1"/>
    <col min="22" max="22" width="27" style="33" customWidth="1"/>
    <col min="23" max="23" width="54.5703125" style="33" customWidth="1"/>
    <col min="24" max="24" width="17.28515625" style="38" customWidth="1"/>
    <col min="25" max="25" width="18.5703125" style="38" customWidth="1"/>
    <col min="26" max="26" width="26.7109375" style="34" customWidth="1"/>
    <col min="27" max="27" width="24.140625" style="13" customWidth="1"/>
    <col min="28" max="28" width="27.140625" style="34" customWidth="1"/>
    <col min="29" max="29" width="30" style="33" bestFit="1" customWidth="1"/>
    <col min="30" max="30" width="50.5703125" style="30" bestFit="1" customWidth="1"/>
    <col min="31" max="31" width="46" style="30" customWidth="1"/>
    <col min="32" max="32" width="60.7109375" style="30" bestFit="1" customWidth="1"/>
    <col min="33" max="33" width="59.7109375" style="30" customWidth="1"/>
    <col min="34" max="34" width="17.5703125" style="3" customWidth="1"/>
    <col min="35" max="35" width="20" style="3" customWidth="1"/>
    <col min="36" max="36" width="40.7109375" style="31" bestFit="1" customWidth="1"/>
    <col min="37" max="37" width="10.7109375" style="67" bestFit="1" customWidth="1"/>
    <col min="38" max="39" width="9.140625" style="67" customWidth="1"/>
    <col min="40" max="46" width="9.140625" style="67"/>
    <col min="47" max="16384" width="9.140625" style="21"/>
  </cols>
  <sheetData>
    <row r="1" spans="1:46" hidden="1" x14ac:dyDescent="0.25">
      <c r="A1" s="15" t="s">
        <v>0</v>
      </c>
      <c r="B1" s="15"/>
      <c r="C1" s="15"/>
      <c r="D1" s="16"/>
      <c r="E1" s="16"/>
      <c r="F1" s="16"/>
      <c r="G1" s="17"/>
      <c r="H1" s="15"/>
      <c r="I1" s="15"/>
      <c r="J1" s="15"/>
      <c r="K1" s="15"/>
      <c r="L1" s="18"/>
      <c r="M1" s="17"/>
      <c r="N1" s="17"/>
      <c r="O1" s="15"/>
      <c r="P1" s="15"/>
      <c r="Q1" s="17"/>
      <c r="R1" s="17"/>
      <c r="S1" s="18"/>
      <c r="T1" s="18"/>
      <c r="U1" s="16"/>
      <c r="V1" s="16"/>
      <c r="W1" s="16"/>
      <c r="X1" s="35"/>
      <c r="Y1" s="35"/>
      <c r="Z1" s="18"/>
      <c r="AA1" s="19"/>
      <c r="AB1" s="18"/>
      <c r="AC1" s="16"/>
      <c r="AD1" s="17"/>
      <c r="AE1" s="17"/>
      <c r="AF1" s="17"/>
      <c r="AG1" s="17"/>
      <c r="AH1" s="6"/>
      <c r="AI1" s="6"/>
      <c r="AJ1" s="20"/>
    </row>
    <row r="2" spans="1:46" hidden="1" x14ac:dyDescent="0.25">
      <c r="A2" s="73" t="s">
        <v>1</v>
      </c>
      <c r="B2" s="74"/>
      <c r="C2" s="74"/>
      <c r="D2" s="73" t="s">
        <v>2</v>
      </c>
      <c r="E2" s="74"/>
      <c r="F2" s="74"/>
      <c r="G2" s="73" t="s">
        <v>3</v>
      </c>
      <c r="H2" s="74"/>
      <c r="I2" s="74"/>
      <c r="J2" s="22"/>
      <c r="K2" s="22"/>
      <c r="L2" s="23"/>
      <c r="M2" s="24"/>
      <c r="N2" s="24"/>
      <c r="O2" s="22"/>
      <c r="P2" s="22"/>
      <c r="Q2" s="24"/>
      <c r="R2" s="24"/>
      <c r="S2" s="23"/>
      <c r="T2" s="23"/>
      <c r="U2" s="25"/>
      <c r="V2" s="25"/>
      <c r="W2" s="25"/>
      <c r="X2" s="36"/>
      <c r="Y2" s="36"/>
      <c r="Z2" s="23"/>
      <c r="AA2" s="26"/>
      <c r="AB2" s="23"/>
      <c r="AC2" s="25"/>
      <c r="AD2" s="24"/>
      <c r="AE2" s="24"/>
      <c r="AF2" s="24"/>
      <c r="AG2" s="24"/>
      <c r="AH2" s="7"/>
      <c r="AI2" s="7"/>
      <c r="AJ2" s="27"/>
    </row>
    <row r="3" spans="1:46" hidden="1" x14ac:dyDescent="0.25">
      <c r="A3" s="75" t="s">
        <v>4</v>
      </c>
      <c r="B3" s="72"/>
      <c r="C3" s="72"/>
      <c r="D3" s="75" t="s">
        <v>5</v>
      </c>
      <c r="E3" s="72"/>
      <c r="F3" s="72"/>
      <c r="G3" s="75" t="s">
        <v>6</v>
      </c>
      <c r="H3" s="72"/>
      <c r="I3" s="72"/>
      <c r="J3" s="28"/>
      <c r="K3" s="28"/>
      <c r="L3" s="12"/>
      <c r="M3" s="11"/>
      <c r="N3" s="11"/>
      <c r="O3" s="28"/>
      <c r="P3" s="28"/>
      <c r="Q3" s="11"/>
      <c r="R3" s="11"/>
      <c r="S3" s="12"/>
      <c r="T3" s="12"/>
      <c r="U3" s="14"/>
      <c r="V3" s="14"/>
      <c r="W3" s="14"/>
      <c r="X3" s="37"/>
      <c r="Y3" s="37"/>
      <c r="Z3" s="12"/>
      <c r="AA3" s="9"/>
      <c r="AB3" s="12"/>
      <c r="AC3" s="14"/>
      <c r="AD3" s="29" t="s">
        <v>115</v>
      </c>
      <c r="AE3" s="11"/>
      <c r="AF3" s="29" t="s">
        <v>115</v>
      </c>
      <c r="AG3" s="11"/>
      <c r="AH3" s="5"/>
      <c r="AI3" s="5"/>
      <c r="AJ3" s="4"/>
    </row>
    <row r="4" spans="1:46" hidden="1" x14ac:dyDescent="0.25">
      <c r="A4" s="28" t="s">
        <v>7</v>
      </c>
      <c r="B4" s="28" t="s">
        <v>8</v>
      </c>
      <c r="C4" s="28" t="s">
        <v>8</v>
      </c>
      <c r="D4" s="14" t="s">
        <v>9</v>
      </c>
      <c r="E4" s="14" t="s">
        <v>7</v>
      </c>
      <c r="F4" s="14" t="s">
        <v>10</v>
      </c>
      <c r="G4" s="11" t="s">
        <v>10</v>
      </c>
      <c r="H4" s="28" t="s">
        <v>10</v>
      </c>
      <c r="I4" s="28" t="s">
        <v>7</v>
      </c>
      <c r="J4" s="28" t="s">
        <v>7</v>
      </c>
      <c r="K4" s="28" t="s">
        <v>7</v>
      </c>
      <c r="L4" s="12" t="s">
        <v>9</v>
      </c>
      <c r="M4" s="11" t="s">
        <v>7</v>
      </c>
      <c r="N4" s="11" t="s">
        <v>9</v>
      </c>
      <c r="O4" s="28" t="s">
        <v>11</v>
      </c>
      <c r="P4" s="28" t="s">
        <v>12</v>
      </c>
      <c r="Q4" s="11" t="s">
        <v>7</v>
      </c>
      <c r="R4" s="11" t="s">
        <v>7</v>
      </c>
      <c r="S4" s="12" t="s">
        <v>7</v>
      </c>
      <c r="T4" s="12" t="s">
        <v>7</v>
      </c>
      <c r="U4" s="14" t="s">
        <v>7</v>
      </c>
      <c r="V4" s="14" t="s">
        <v>7</v>
      </c>
      <c r="W4" s="14" t="s">
        <v>10</v>
      </c>
      <c r="X4" s="37" t="s">
        <v>8</v>
      </c>
      <c r="Y4" s="37" t="s">
        <v>8</v>
      </c>
      <c r="Z4" s="12" t="s">
        <v>13</v>
      </c>
      <c r="AA4" s="9" t="s">
        <v>12</v>
      </c>
      <c r="AB4" s="12" t="s">
        <v>12</v>
      </c>
      <c r="AC4" s="14" t="s">
        <v>8</v>
      </c>
      <c r="AD4" s="11" t="s">
        <v>14</v>
      </c>
      <c r="AE4" s="11" t="s">
        <v>13</v>
      </c>
      <c r="AF4" s="11" t="s">
        <v>14</v>
      </c>
      <c r="AG4" s="11" t="s">
        <v>10</v>
      </c>
      <c r="AH4" s="5" t="s">
        <v>8</v>
      </c>
      <c r="AI4" s="5" t="s">
        <v>15</v>
      </c>
      <c r="AJ4" s="4" t="s">
        <v>16</v>
      </c>
    </row>
    <row r="5" spans="1:46" hidden="1" x14ac:dyDescent="0.25">
      <c r="A5" s="28" t="s">
        <v>17</v>
      </c>
      <c r="B5" s="28" t="s">
        <v>18</v>
      </c>
      <c r="C5" s="28" t="s">
        <v>19</v>
      </c>
      <c r="D5" s="14" t="s">
        <v>20</v>
      </c>
      <c r="E5" s="14" t="s">
        <v>21</v>
      </c>
      <c r="F5" s="14" t="s">
        <v>22</v>
      </c>
      <c r="G5" s="11" t="s">
        <v>23</v>
      </c>
      <c r="H5" s="28" t="s">
        <v>24</v>
      </c>
      <c r="I5" s="28" t="s">
        <v>25</v>
      </c>
      <c r="J5" s="28" t="s">
        <v>26</v>
      </c>
      <c r="K5" s="28" t="s">
        <v>27</v>
      </c>
      <c r="L5" s="12" t="s">
        <v>28</v>
      </c>
      <c r="M5" s="11" t="s">
        <v>29</v>
      </c>
      <c r="N5" s="11" t="s">
        <v>30</v>
      </c>
      <c r="O5" s="28" t="s">
        <v>31</v>
      </c>
      <c r="P5" s="28" t="s">
        <v>32</v>
      </c>
      <c r="Q5" s="11" t="s">
        <v>33</v>
      </c>
      <c r="R5" s="11" t="s">
        <v>34</v>
      </c>
      <c r="S5" s="12" t="s">
        <v>35</v>
      </c>
      <c r="T5" s="12" t="s">
        <v>36</v>
      </c>
      <c r="U5" s="14" t="s">
        <v>37</v>
      </c>
      <c r="V5" s="14" t="s">
        <v>38</v>
      </c>
      <c r="W5" s="14" t="s">
        <v>39</v>
      </c>
      <c r="X5" s="37" t="s">
        <v>40</v>
      </c>
      <c r="Y5" s="37" t="s">
        <v>41</v>
      </c>
      <c r="Z5" s="12" t="s">
        <v>42</v>
      </c>
      <c r="AA5" s="9" t="s">
        <v>43</v>
      </c>
      <c r="AB5" s="12" t="s">
        <v>44</v>
      </c>
      <c r="AC5" s="14" t="s">
        <v>45</v>
      </c>
      <c r="AD5" s="11" t="s">
        <v>46</v>
      </c>
      <c r="AE5" s="11" t="s">
        <v>47</v>
      </c>
      <c r="AF5" s="11" t="s">
        <v>48</v>
      </c>
      <c r="AG5" s="11" t="s">
        <v>49</v>
      </c>
      <c r="AH5" s="5" t="s">
        <v>50</v>
      </c>
      <c r="AI5" s="5" t="s">
        <v>51</v>
      </c>
      <c r="AJ5" s="4" t="s">
        <v>52</v>
      </c>
    </row>
    <row r="6" spans="1:46" x14ac:dyDescent="0.25">
      <c r="A6" s="71" t="s">
        <v>53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</row>
    <row r="7" spans="1:46" s="10" customFormat="1" ht="38.25" x14ac:dyDescent="0.25">
      <c r="A7" s="8" t="s">
        <v>54</v>
      </c>
      <c r="B7" s="8" t="s">
        <v>55</v>
      </c>
      <c r="C7" s="8" t="s">
        <v>56</v>
      </c>
      <c r="D7" s="8" t="s">
        <v>57</v>
      </c>
      <c r="E7" s="8" t="s">
        <v>58</v>
      </c>
      <c r="F7" s="8" t="s">
        <v>59</v>
      </c>
      <c r="G7" s="8" t="s">
        <v>60</v>
      </c>
      <c r="H7" s="8" t="s">
        <v>61</v>
      </c>
      <c r="I7" s="8" t="s">
        <v>62</v>
      </c>
      <c r="J7" s="8" t="s">
        <v>63</v>
      </c>
      <c r="K7" s="8" t="s">
        <v>64</v>
      </c>
      <c r="L7" s="8" t="s">
        <v>65</v>
      </c>
      <c r="M7" s="8" t="s">
        <v>66</v>
      </c>
      <c r="N7" s="8" t="s">
        <v>67</v>
      </c>
      <c r="O7" s="8" t="s">
        <v>68</v>
      </c>
      <c r="P7" s="8" t="s">
        <v>69</v>
      </c>
      <c r="Q7" s="8" t="s">
        <v>70</v>
      </c>
      <c r="R7" s="8" t="s">
        <v>71</v>
      </c>
      <c r="S7" s="8" t="s">
        <v>72</v>
      </c>
      <c r="T7" s="8" t="s">
        <v>73</v>
      </c>
      <c r="U7" s="8" t="s">
        <v>74</v>
      </c>
      <c r="V7" s="8" t="s">
        <v>75</v>
      </c>
      <c r="W7" s="8" t="s">
        <v>76</v>
      </c>
      <c r="X7" s="8" t="s">
        <v>77</v>
      </c>
      <c r="Y7" s="8" t="s">
        <v>78</v>
      </c>
      <c r="Z7" s="8" t="s">
        <v>79</v>
      </c>
      <c r="AA7" s="8" t="s">
        <v>80</v>
      </c>
      <c r="AB7" s="8" t="s">
        <v>81</v>
      </c>
      <c r="AC7" s="8" t="s">
        <v>82</v>
      </c>
      <c r="AD7" s="8" t="s">
        <v>83</v>
      </c>
      <c r="AE7" s="8" t="s">
        <v>84</v>
      </c>
      <c r="AF7" s="8" t="s">
        <v>85</v>
      </c>
      <c r="AG7" s="8" t="s">
        <v>86</v>
      </c>
      <c r="AH7" s="8" t="s">
        <v>87</v>
      </c>
      <c r="AI7" s="8" t="s">
        <v>88</v>
      </c>
      <c r="AJ7" s="8" t="s">
        <v>89</v>
      </c>
      <c r="AK7" s="68"/>
      <c r="AL7" s="68"/>
      <c r="AM7" s="68"/>
      <c r="AN7" s="68"/>
      <c r="AO7" s="68"/>
      <c r="AP7" s="68"/>
      <c r="AQ7" s="68"/>
      <c r="AR7" s="68"/>
      <c r="AS7" s="68"/>
      <c r="AT7" s="68"/>
    </row>
    <row r="8" spans="1:46" customFormat="1" x14ac:dyDescent="0.25">
      <c r="A8" s="51">
        <v>2020</v>
      </c>
      <c r="B8" s="52">
        <v>44013</v>
      </c>
      <c r="C8" s="52">
        <v>44104</v>
      </c>
      <c r="D8" s="39" t="s">
        <v>91</v>
      </c>
      <c r="E8" s="51" t="str">
        <f t="shared" ref="E8:E11" si="0">+D8</f>
        <v>Servidor(a) público(a)</v>
      </c>
      <c r="F8" s="39" t="s">
        <v>125</v>
      </c>
      <c r="G8" s="53" t="str">
        <f t="shared" ref="G8:G12" si="1">+F8</f>
        <v>Director de Obras</v>
      </c>
      <c r="H8" s="54" t="s">
        <v>124</v>
      </c>
      <c r="I8" s="54" t="s">
        <v>126</v>
      </c>
      <c r="J8" s="54" t="s">
        <v>127</v>
      </c>
      <c r="K8" s="54" t="s">
        <v>128</v>
      </c>
      <c r="L8" s="51" t="s">
        <v>101</v>
      </c>
      <c r="M8" s="53" t="str">
        <f t="shared" ref="M8:M53" si="2">+F8</f>
        <v>Director de Obras</v>
      </c>
      <c r="N8" s="51" t="s">
        <v>103</v>
      </c>
      <c r="O8" s="54"/>
      <c r="P8" s="54"/>
      <c r="Q8" s="51" t="s">
        <v>116</v>
      </c>
      <c r="R8" s="51" t="s">
        <v>117</v>
      </c>
      <c r="S8" s="39" t="s">
        <v>118</v>
      </c>
      <c r="T8" s="51" t="s">
        <v>119</v>
      </c>
      <c r="U8" s="39" t="s">
        <v>117</v>
      </c>
      <c r="V8" s="39" t="s">
        <v>129</v>
      </c>
      <c r="W8" s="39" t="s">
        <v>154</v>
      </c>
      <c r="X8" s="55">
        <v>44020</v>
      </c>
      <c r="Y8" s="55">
        <v>44023</v>
      </c>
      <c r="Z8" s="39">
        <v>1</v>
      </c>
      <c r="AA8" s="56">
        <v>3300</v>
      </c>
      <c r="AB8" s="57"/>
      <c r="AC8" s="55">
        <v>44028</v>
      </c>
      <c r="AD8" s="69" t="s">
        <v>193</v>
      </c>
      <c r="AE8" s="54"/>
      <c r="AF8" s="69" t="s">
        <v>239</v>
      </c>
      <c r="AG8" s="51" t="s">
        <v>120</v>
      </c>
      <c r="AH8" s="58">
        <v>44013</v>
      </c>
      <c r="AI8" s="58">
        <v>44104</v>
      </c>
      <c r="AJ8" s="59" t="s">
        <v>121</v>
      </c>
      <c r="AK8" s="49"/>
      <c r="AL8" s="49"/>
      <c r="AM8" s="49"/>
      <c r="AN8" s="49"/>
      <c r="AO8" s="49"/>
      <c r="AP8" s="49"/>
      <c r="AQ8" s="49"/>
      <c r="AR8" s="49"/>
      <c r="AS8" s="49"/>
      <c r="AT8" s="49"/>
    </row>
    <row r="9" spans="1:46" customFormat="1" x14ac:dyDescent="0.25">
      <c r="A9" s="51">
        <v>2020</v>
      </c>
      <c r="B9" s="52">
        <v>44013</v>
      </c>
      <c r="C9" s="52">
        <v>44104</v>
      </c>
      <c r="D9" s="39" t="s">
        <v>91</v>
      </c>
      <c r="E9" s="51" t="str">
        <f t="shared" si="0"/>
        <v>Servidor(a) público(a)</v>
      </c>
      <c r="F9" s="39" t="s">
        <v>130</v>
      </c>
      <c r="G9" s="53" t="str">
        <f t="shared" si="1"/>
        <v>Jefe de Supervision de Obras</v>
      </c>
      <c r="H9" s="54" t="s">
        <v>124</v>
      </c>
      <c r="I9" s="54" t="s">
        <v>131</v>
      </c>
      <c r="J9" s="54" t="s">
        <v>132</v>
      </c>
      <c r="K9" s="54" t="s">
        <v>133</v>
      </c>
      <c r="L9" s="51" t="s">
        <v>101</v>
      </c>
      <c r="M9" s="53" t="str">
        <f t="shared" si="2"/>
        <v>Jefe de Supervision de Obras</v>
      </c>
      <c r="N9" s="51" t="s">
        <v>103</v>
      </c>
      <c r="O9" s="54"/>
      <c r="P9" s="54"/>
      <c r="Q9" s="51" t="s">
        <v>116</v>
      </c>
      <c r="R9" s="51" t="s">
        <v>117</v>
      </c>
      <c r="S9" s="39" t="s">
        <v>118</v>
      </c>
      <c r="T9" s="51" t="s">
        <v>119</v>
      </c>
      <c r="U9" s="39" t="s">
        <v>117</v>
      </c>
      <c r="V9" s="39" t="s">
        <v>143</v>
      </c>
      <c r="W9" s="39" t="s">
        <v>155</v>
      </c>
      <c r="X9" s="55">
        <v>44018</v>
      </c>
      <c r="Y9" s="55">
        <v>44021</v>
      </c>
      <c r="Z9" s="39">
        <v>2</v>
      </c>
      <c r="AA9" s="56">
        <f>850*3</f>
        <v>2550</v>
      </c>
      <c r="AB9" s="57"/>
      <c r="AC9" s="55">
        <v>44022</v>
      </c>
      <c r="AD9" s="69" t="s">
        <v>194</v>
      </c>
      <c r="AE9" s="54"/>
      <c r="AF9" s="69" t="s">
        <v>239</v>
      </c>
      <c r="AG9" s="51" t="s">
        <v>120</v>
      </c>
      <c r="AH9" s="58">
        <v>44013</v>
      </c>
      <c r="AI9" s="58">
        <v>44104</v>
      </c>
      <c r="AJ9" s="59" t="s">
        <v>121</v>
      </c>
      <c r="AK9" s="49"/>
      <c r="AL9" s="49"/>
      <c r="AM9" s="49"/>
      <c r="AN9" s="49"/>
      <c r="AO9" s="49"/>
      <c r="AP9" s="49"/>
      <c r="AQ9" s="49"/>
      <c r="AR9" s="49"/>
      <c r="AS9" s="49"/>
      <c r="AT9" s="49"/>
    </row>
    <row r="10" spans="1:46" customFormat="1" x14ac:dyDescent="0.25">
      <c r="A10" s="51">
        <v>2020</v>
      </c>
      <c r="B10" s="52">
        <v>44013</v>
      </c>
      <c r="C10" s="52">
        <v>44104</v>
      </c>
      <c r="D10" s="51" t="s">
        <v>99</v>
      </c>
      <c r="E10" s="51" t="str">
        <f t="shared" si="0"/>
        <v>Prestador de servicios profesionales</v>
      </c>
      <c r="F10" s="51" t="s">
        <v>123</v>
      </c>
      <c r="G10" s="53" t="str">
        <f t="shared" si="1"/>
        <v>Prestador de Servicios Profesionales</v>
      </c>
      <c r="H10" s="53" t="s">
        <v>124</v>
      </c>
      <c r="I10" s="53" t="s">
        <v>137</v>
      </c>
      <c r="J10" s="53" t="s">
        <v>138</v>
      </c>
      <c r="K10" s="53" t="s">
        <v>139</v>
      </c>
      <c r="L10" s="51" t="s">
        <v>101</v>
      </c>
      <c r="M10" s="53" t="str">
        <f t="shared" si="2"/>
        <v>Prestador de Servicios Profesionales</v>
      </c>
      <c r="N10" s="51" t="s">
        <v>103</v>
      </c>
      <c r="O10" s="60"/>
      <c r="P10" s="60"/>
      <c r="Q10" s="51" t="s">
        <v>116</v>
      </c>
      <c r="R10" s="51" t="s">
        <v>117</v>
      </c>
      <c r="S10" s="39" t="s">
        <v>118</v>
      </c>
      <c r="T10" s="51" t="s">
        <v>119</v>
      </c>
      <c r="U10" s="39" t="s">
        <v>117</v>
      </c>
      <c r="V10" s="39" t="s">
        <v>156</v>
      </c>
      <c r="W10" s="39" t="s">
        <v>155</v>
      </c>
      <c r="X10" s="55">
        <v>44012</v>
      </c>
      <c r="Y10" s="55">
        <v>44014</v>
      </c>
      <c r="Z10" s="39">
        <v>3</v>
      </c>
      <c r="AA10" s="56">
        <f>850*2</f>
        <v>1700</v>
      </c>
      <c r="AB10" s="57"/>
      <c r="AC10" s="55">
        <v>44018</v>
      </c>
      <c r="AD10" s="69" t="s">
        <v>195</v>
      </c>
      <c r="AE10" s="54"/>
      <c r="AF10" s="69" t="s">
        <v>239</v>
      </c>
      <c r="AG10" s="51" t="s">
        <v>120</v>
      </c>
      <c r="AH10" s="58">
        <v>44013</v>
      </c>
      <c r="AI10" s="58">
        <v>44104</v>
      </c>
      <c r="AJ10" s="59" t="s">
        <v>121</v>
      </c>
      <c r="AK10" s="49"/>
      <c r="AL10" s="49"/>
      <c r="AM10" s="49"/>
      <c r="AN10" s="49"/>
      <c r="AO10" s="49"/>
      <c r="AP10" s="49"/>
      <c r="AQ10" s="49"/>
      <c r="AR10" s="49"/>
      <c r="AS10" s="49"/>
      <c r="AT10" s="49"/>
    </row>
    <row r="11" spans="1:46" customFormat="1" x14ac:dyDescent="0.25">
      <c r="A11" s="51">
        <v>2020</v>
      </c>
      <c r="B11" s="52">
        <v>44013</v>
      </c>
      <c r="C11" s="52">
        <v>44104</v>
      </c>
      <c r="D11" s="39" t="s">
        <v>99</v>
      </c>
      <c r="E11" s="51" t="str">
        <f t="shared" si="0"/>
        <v>Prestador de servicios profesionales</v>
      </c>
      <c r="F11" s="39" t="s">
        <v>123</v>
      </c>
      <c r="G11" s="54" t="str">
        <f t="shared" si="1"/>
        <v>Prestador de Servicios Profesionales</v>
      </c>
      <c r="H11" s="54" t="s">
        <v>124</v>
      </c>
      <c r="I11" s="54" t="s">
        <v>134</v>
      </c>
      <c r="J11" s="54" t="s">
        <v>135</v>
      </c>
      <c r="K11" s="54" t="s">
        <v>136</v>
      </c>
      <c r="L11" s="51" t="s">
        <v>101</v>
      </c>
      <c r="M11" s="54" t="str">
        <f t="shared" si="2"/>
        <v>Prestador de Servicios Profesionales</v>
      </c>
      <c r="N11" s="51" t="s">
        <v>103</v>
      </c>
      <c r="O11" s="54"/>
      <c r="P11" s="54"/>
      <c r="Q11" s="51" t="s">
        <v>116</v>
      </c>
      <c r="R11" s="51" t="s">
        <v>117</v>
      </c>
      <c r="S11" s="39" t="s">
        <v>118</v>
      </c>
      <c r="T11" s="51" t="s">
        <v>119</v>
      </c>
      <c r="U11" s="39" t="s">
        <v>117</v>
      </c>
      <c r="V11" s="39" t="s">
        <v>157</v>
      </c>
      <c r="W11" s="39" t="s">
        <v>155</v>
      </c>
      <c r="X11" s="55">
        <v>44011</v>
      </c>
      <c r="Y11" s="55">
        <v>44013</v>
      </c>
      <c r="Z11" s="39">
        <v>4</v>
      </c>
      <c r="AA11" s="40">
        <f>850*2</f>
        <v>1700</v>
      </c>
      <c r="AB11" s="47"/>
      <c r="AC11" s="55">
        <v>44018</v>
      </c>
      <c r="AD11" s="69" t="s">
        <v>196</v>
      </c>
      <c r="AE11" s="54"/>
      <c r="AF11" s="69" t="s">
        <v>239</v>
      </c>
      <c r="AG11" s="51" t="s">
        <v>120</v>
      </c>
      <c r="AH11" s="58">
        <v>44013</v>
      </c>
      <c r="AI11" s="58">
        <v>44104</v>
      </c>
      <c r="AJ11" s="59" t="s">
        <v>121</v>
      </c>
      <c r="AK11" s="49"/>
      <c r="AL11" s="49"/>
      <c r="AM11" s="49"/>
      <c r="AN11" s="49"/>
      <c r="AO11" s="49"/>
      <c r="AP11" s="49"/>
      <c r="AQ11" s="49"/>
      <c r="AR11" s="49"/>
      <c r="AS11" s="49"/>
      <c r="AT11" s="49"/>
    </row>
    <row r="12" spans="1:46" customFormat="1" x14ac:dyDescent="0.25">
      <c r="A12" s="51">
        <v>2020</v>
      </c>
      <c r="B12" s="52">
        <v>44013</v>
      </c>
      <c r="C12" s="52">
        <v>44104</v>
      </c>
      <c r="D12" s="51" t="s">
        <v>91</v>
      </c>
      <c r="E12" s="51" t="str">
        <f t="shared" ref="E12:E14" si="3">+D12</f>
        <v>Servidor(a) público(a)</v>
      </c>
      <c r="F12" s="39" t="s">
        <v>188</v>
      </c>
      <c r="G12" s="54" t="str">
        <f t="shared" si="1"/>
        <v>Jefe de Auditor Tecnico Administrativo</v>
      </c>
      <c r="H12" s="54" t="s">
        <v>189</v>
      </c>
      <c r="I12" s="54" t="s">
        <v>158</v>
      </c>
      <c r="J12" s="54" t="s">
        <v>159</v>
      </c>
      <c r="K12" s="54" t="s">
        <v>160</v>
      </c>
      <c r="L12" s="51" t="s">
        <v>101</v>
      </c>
      <c r="M12" s="54" t="str">
        <f t="shared" si="2"/>
        <v>Jefe de Auditor Tecnico Administrativo</v>
      </c>
      <c r="N12" s="51" t="s">
        <v>103</v>
      </c>
      <c r="O12" s="54"/>
      <c r="P12" s="54"/>
      <c r="Q12" s="51" t="s">
        <v>116</v>
      </c>
      <c r="R12" s="51" t="s">
        <v>117</v>
      </c>
      <c r="S12" s="39" t="s">
        <v>118</v>
      </c>
      <c r="T12" s="51" t="s">
        <v>119</v>
      </c>
      <c r="U12" s="39" t="s">
        <v>117</v>
      </c>
      <c r="V12" s="39" t="s">
        <v>161</v>
      </c>
      <c r="W12" s="39" t="s">
        <v>162</v>
      </c>
      <c r="X12" s="55">
        <v>44021</v>
      </c>
      <c r="Y12" s="55">
        <v>44022</v>
      </c>
      <c r="Z12" s="39">
        <v>5</v>
      </c>
      <c r="AA12" s="40">
        <v>850</v>
      </c>
      <c r="AB12" s="47"/>
      <c r="AC12" s="55">
        <v>44025</v>
      </c>
      <c r="AD12" s="69" t="s">
        <v>197</v>
      </c>
      <c r="AE12" s="54"/>
      <c r="AF12" s="69" t="s">
        <v>239</v>
      </c>
      <c r="AG12" s="51" t="s">
        <v>120</v>
      </c>
      <c r="AH12" s="58">
        <v>44013</v>
      </c>
      <c r="AI12" s="58">
        <v>44104</v>
      </c>
      <c r="AJ12" s="59" t="s">
        <v>121</v>
      </c>
      <c r="AK12" s="49"/>
      <c r="AL12" s="49"/>
      <c r="AM12" s="49"/>
      <c r="AN12" s="49"/>
      <c r="AO12" s="49"/>
      <c r="AP12" s="49"/>
      <c r="AQ12" s="49"/>
      <c r="AR12" s="49"/>
      <c r="AS12" s="49"/>
      <c r="AT12" s="49"/>
    </row>
    <row r="13" spans="1:46" customFormat="1" x14ac:dyDescent="0.25">
      <c r="A13" s="51">
        <v>2020</v>
      </c>
      <c r="B13" s="52">
        <v>44013</v>
      </c>
      <c r="C13" s="52">
        <v>44104</v>
      </c>
      <c r="D13" s="51" t="s">
        <v>91</v>
      </c>
      <c r="E13" s="51" t="str">
        <f t="shared" si="3"/>
        <v>Servidor(a) público(a)</v>
      </c>
      <c r="F13" s="51" t="s">
        <v>130</v>
      </c>
      <c r="G13" s="61" t="s">
        <v>130</v>
      </c>
      <c r="H13" s="45" t="s">
        <v>124</v>
      </c>
      <c r="I13" s="54" t="s">
        <v>144</v>
      </c>
      <c r="J13" s="54" t="s">
        <v>145</v>
      </c>
      <c r="K13" s="54" t="s">
        <v>146</v>
      </c>
      <c r="L13" s="51" t="s">
        <v>101</v>
      </c>
      <c r="M13" s="54" t="str">
        <f t="shared" si="2"/>
        <v>Jefe de Supervision de Obras</v>
      </c>
      <c r="N13" s="51" t="s">
        <v>103</v>
      </c>
      <c r="O13" s="54"/>
      <c r="P13" s="54"/>
      <c r="Q13" s="51" t="s">
        <v>116</v>
      </c>
      <c r="R13" s="51" t="s">
        <v>117</v>
      </c>
      <c r="S13" s="39" t="s">
        <v>118</v>
      </c>
      <c r="T13" s="51" t="s">
        <v>119</v>
      </c>
      <c r="U13" s="39" t="s">
        <v>117</v>
      </c>
      <c r="V13" s="39" t="s">
        <v>163</v>
      </c>
      <c r="W13" s="39" t="s">
        <v>122</v>
      </c>
      <c r="X13" s="55">
        <v>44026</v>
      </c>
      <c r="Y13" s="55">
        <v>44028</v>
      </c>
      <c r="Z13" s="39">
        <v>6</v>
      </c>
      <c r="AA13" s="40">
        <v>2000</v>
      </c>
      <c r="AB13" s="47"/>
      <c r="AC13" s="55">
        <v>44032</v>
      </c>
      <c r="AD13" s="69" t="s">
        <v>198</v>
      </c>
      <c r="AE13" s="54"/>
      <c r="AF13" s="69" t="s">
        <v>239</v>
      </c>
      <c r="AG13" s="51" t="s">
        <v>120</v>
      </c>
      <c r="AH13" s="58">
        <v>44013</v>
      </c>
      <c r="AI13" s="58">
        <v>44104</v>
      </c>
      <c r="AJ13" s="59" t="s">
        <v>121</v>
      </c>
      <c r="AK13" s="49"/>
      <c r="AL13" s="49"/>
      <c r="AM13" s="49"/>
      <c r="AN13" s="49"/>
      <c r="AO13" s="49"/>
      <c r="AP13" s="49"/>
      <c r="AQ13" s="49"/>
      <c r="AR13" s="49"/>
      <c r="AS13" s="49"/>
      <c r="AT13" s="49"/>
    </row>
    <row r="14" spans="1:46" s="49" customFormat="1" x14ac:dyDescent="0.25">
      <c r="A14" s="43">
        <v>2020</v>
      </c>
      <c r="B14" s="62">
        <v>44013</v>
      </c>
      <c r="C14" s="62">
        <v>44104</v>
      </c>
      <c r="D14" s="43" t="s">
        <v>91</v>
      </c>
      <c r="E14" s="43" t="str">
        <f t="shared" si="3"/>
        <v>Servidor(a) público(a)</v>
      </c>
      <c r="F14" s="43" t="s">
        <v>147</v>
      </c>
      <c r="G14" s="50" t="str">
        <f t="shared" ref="G14" si="4">+F14</f>
        <v>Coordinadora Ejecutiva</v>
      </c>
      <c r="H14" s="50" t="s">
        <v>148</v>
      </c>
      <c r="I14" s="50" t="s">
        <v>149</v>
      </c>
      <c r="J14" s="50" t="s">
        <v>150</v>
      </c>
      <c r="K14" s="50" t="s">
        <v>151</v>
      </c>
      <c r="L14" s="43" t="s">
        <v>101</v>
      </c>
      <c r="M14" s="54" t="str">
        <f t="shared" si="2"/>
        <v>Coordinadora Ejecutiva</v>
      </c>
      <c r="N14" s="43" t="s">
        <v>103</v>
      </c>
      <c r="O14" s="45"/>
      <c r="P14" s="45"/>
      <c r="Q14" s="43" t="s">
        <v>116</v>
      </c>
      <c r="R14" s="43" t="s">
        <v>117</v>
      </c>
      <c r="S14" s="44" t="s">
        <v>118</v>
      </c>
      <c r="T14" s="43" t="s">
        <v>119</v>
      </c>
      <c r="U14" s="44" t="s">
        <v>164</v>
      </c>
      <c r="V14" s="44" t="s">
        <v>164</v>
      </c>
      <c r="W14" s="44" t="s">
        <v>165</v>
      </c>
      <c r="X14" s="46">
        <v>44028</v>
      </c>
      <c r="Y14" s="46">
        <v>44029</v>
      </c>
      <c r="Z14" s="44">
        <v>7</v>
      </c>
      <c r="AA14" s="40">
        <v>1350</v>
      </c>
      <c r="AB14" s="47"/>
      <c r="AC14" s="46">
        <v>44032</v>
      </c>
      <c r="AD14" s="69" t="s">
        <v>199</v>
      </c>
      <c r="AE14" s="45"/>
      <c r="AF14" s="69" t="s">
        <v>239</v>
      </c>
      <c r="AG14" s="43" t="s">
        <v>120</v>
      </c>
      <c r="AH14" s="66">
        <v>44013</v>
      </c>
      <c r="AI14" s="66">
        <v>44104</v>
      </c>
      <c r="AJ14" s="48" t="s">
        <v>121</v>
      </c>
    </row>
    <row r="15" spans="1:46" s="49" customFormat="1" x14ac:dyDescent="0.25">
      <c r="A15" s="51">
        <v>2020</v>
      </c>
      <c r="B15" s="52">
        <v>44013</v>
      </c>
      <c r="C15" s="52">
        <v>44104</v>
      </c>
      <c r="D15" s="44" t="s">
        <v>91</v>
      </c>
      <c r="E15" s="43" t="str">
        <f t="shared" ref="E15:E20" si="5">+D15</f>
        <v>Servidor(a) público(a)</v>
      </c>
      <c r="F15" s="44" t="s">
        <v>123</v>
      </c>
      <c r="G15" s="50" t="str">
        <f t="shared" ref="G15:G20" si="6">+F15</f>
        <v>Prestador de Servicios Profesionales</v>
      </c>
      <c r="H15" s="45" t="s">
        <v>124</v>
      </c>
      <c r="I15" s="45" t="s">
        <v>166</v>
      </c>
      <c r="J15" s="45" t="s">
        <v>167</v>
      </c>
      <c r="K15" s="45" t="s">
        <v>168</v>
      </c>
      <c r="L15" s="51" t="s">
        <v>101</v>
      </c>
      <c r="M15" s="54" t="s">
        <v>123</v>
      </c>
      <c r="N15" s="51" t="s">
        <v>103</v>
      </c>
      <c r="O15" s="45"/>
      <c r="P15" s="45"/>
      <c r="Q15" s="51" t="s">
        <v>116</v>
      </c>
      <c r="R15" s="51" t="s">
        <v>117</v>
      </c>
      <c r="S15" s="39" t="s">
        <v>118</v>
      </c>
      <c r="T15" s="51" t="s">
        <v>119</v>
      </c>
      <c r="U15" s="44" t="s">
        <v>164</v>
      </c>
      <c r="V15" s="44" t="s">
        <v>164</v>
      </c>
      <c r="W15" s="44" t="s">
        <v>169</v>
      </c>
      <c r="X15" s="46">
        <v>44028</v>
      </c>
      <c r="Y15" s="46">
        <v>44029</v>
      </c>
      <c r="Z15" s="44">
        <v>8</v>
      </c>
      <c r="AA15" s="40">
        <v>850</v>
      </c>
      <c r="AB15" s="47"/>
      <c r="AC15" s="46">
        <v>44032</v>
      </c>
      <c r="AD15" s="69" t="s">
        <v>200</v>
      </c>
      <c r="AE15" s="45"/>
      <c r="AF15" s="69" t="s">
        <v>239</v>
      </c>
      <c r="AG15" s="51" t="s">
        <v>120</v>
      </c>
      <c r="AH15" s="58">
        <v>44013</v>
      </c>
      <c r="AI15" s="58">
        <v>44104</v>
      </c>
      <c r="AJ15" s="48" t="s">
        <v>121</v>
      </c>
    </row>
    <row r="16" spans="1:46" customFormat="1" x14ac:dyDescent="0.25">
      <c r="A16" s="51">
        <v>2020</v>
      </c>
      <c r="B16" s="52">
        <v>44013</v>
      </c>
      <c r="C16" s="52">
        <v>44104</v>
      </c>
      <c r="D16" s="39" t="s">
        <v>91</v>
      </c>
      <c r="E16" s="51" t="str">
        <f t="shared" si="5"/>
        <v>Servidor(a) público(a)</v>
      </c>
      <c r="F16" s="39" t="s">
        <v>125</v>
      </c>
      <c r="G16" s="53" t="str">
        <f t="shared" si="6"/>
        <v>Director de Obras</v>
      </c>
      <c r="H16" s="54" t="s">
        <v>124</v>
      </c>
      <c r="I16" s="54" t="s">
        <v>126</v>
      </c>
      <c r="J16" s="54" t="s">
        <v>127</v>
      </c>
      <c r="K16" s="54" t="s">
        <v>128</v>
      </c>
      <c r="L16" s="51" t="s">
        <v>101</v>
      </c>
      <c r="M16" s="54" t="str">
        <f t="shared" si="2"/>
        <v>Director de Obras</v>
      </c>
      <c r="N16" s="51" t="s">
        <v>103</v>
      </c>
      <c r="O16" s="54"/>
      <c r="P16" s="54"/>
      <c r="Q16" s="51" t="s">
        <v>116</v>
      </c>
      <c r="R16" s="51" t="s">
        <v>117</v>
      </c>
      <c r="S16" s="39" t="s">
        <v>118</v>
      </c>
      <c r="T16" s="51" t="s">
        <v>119</v>
      </c>
      <c r="U16" s="39" t="s">
        <v>117</v>
      </c>
      <c r="V16" s="39" t="s">
        <v>170</v>
      </c>
      <c r="W16" s="39" t="s">
        <v>122</v>
      </c>
      <c r="X16" s="55">
        <v>44039</v>
      </c>
      <c r="Y16" s="55">
        <v>44041</v>
      </c>
      <c r="Z16" s="39">
        <v>9</v>
      </c>
      <c r="AA16" s="40">
        <f>1100*2</f>
        <v>2200</v>
      </c>
      <c r="AB16" s="47"/>
      <c r="AC16" s="55">
        <v>44048</v>
      </c>
      <c r="AD16" s="69" t="s">
        <v>201</v>
      </c>
      <c r="AE16" s="54"/>
      <c r="AF16" s="69" t="s">
        <v>239</v>
      </c>
      <c r="AG16" s="51" t="s">
        <v>120</v>
      </c>
      <c r="AH16" s="58">
        <v>44013</v>
      </c>
      <c r="AI16" s="58">
        <v>44104</v>
      </c>
      <c r="AJ16" s="59" t="s">
        <v>121</v>
      </c>
      <c r="AK16" s="49"/>
      <c r="AL16" s="49"/>
      <c r="AM16" s="49"/>
      <c r="AN16" s="49"/>
      <c r="AO16" s="49"/>
      <c r="AP16" s="49"/>
      <c r="AQ16" s="49"/>
      <c r="AR16" s="49"/>
      <c r="AS16" s="49"/>
      <c r="AT16" s="49"/>
    </row>
    <row r="17" spans="1:46" customFormat="1" x14ac:dyDescent="0.25">
      <c r="A17" s="51">
        <v>2020</v>
      </c>
      <c r="B17" s="52">
        <v>44013</v>
      </c>
      <c r="C17" s="52">
        <v>44104</v>
      </c>
      <c r="D17" s="39" t="s">
        <v>91</v>
      </c>
      <c r="E17" s="51" t="str">
        <f t="shared" si="5"/>
        <v>Servidor(a) público(a)</v>
      </c>
      <c r="F17" s="51" t="s">
        <v>130</v>
      </c>
      <c r="G17" s="53" t="str">
        <f t="shared" si="6"/>
        <v>Jefe de Supervision de Obras</v>
      </c>
      <c r="H17" s="53" t="s">
        <v>124</v>
      </c>
      <c r="I17" s="54" t="s">
        <v>144</v>
      </c>
      <c r="J17" s="54" t="s">
        <v>145</v>
      </c>
      <c r="K17" s="54" t="s">
        <v>146</v>
      </c>
      <c r="L17" s="51" t="s">
        <v>101</v>
      </c>
      <c r="M17" s="54" t="str">
        <f t="shared" si="2"/>
        <v>Jefe de Supervision de Obras</v>
      </c>
      <c r="N17" s="51" t="s">
        <v>103</v>
      </c>
      <c r="O17" s="54"/>
      <c r="P17" s="54"/>
      <c r="Q17" s="51" t="s">
        <v>116</v>
      </c>
      <c r="R17" s="51" t="s">
        <v>117</v>
      </c>
      <c r="S17" s="39" t="s">
        <v>118</v>
      </c>
      <c r="T17" s="51" t="s">
        <v>119</v>
      </c>
      <c r="U17" s="39" t="s">
        <v>117</v>
      </c>
      <c r="V17" s="39" t="s">
        <v>171</v>
      </c>
      <c r="W17" s="39" t="s">
        <v>122</v>
      </c>
      <c r="X17" s="55">
        <v>44034</v>
      </c>
      <c r="Y17" s="55">
        <v>44036</v>
      </c>
      <c r="Z17" s="39">
        <v>10</v>
      </c>
      <c r="AA17" s="56">
        <f>1000*2</f>
        <v>2000</v>
      </c>
      <c r="AB17" s="57"/>
      <c r="AC17" s="55">
        <v>44039</v>
      </c>
      <c r="AD17" s="69" t="s">
        <v>202</v>
      </c>
      <c r="AE17" s="54"/>
      <c r="AF17" s="69" t="s">
        <v>239</v>
      </c>
      <c r="AG17" s="51" t="s">
        <v>120</v>
      </c>
      <c r="AH17" s="58">
        <v>44013</v>
      </c>
      <c r="AI17" s="58">
        <v>44104</v>
      </c>
      <c r="AJ17" s="59" t="s">
        <v>121</v>
      </c>
      <c r="AK17" s="49"/>
      <c r="AL17" s="49"/>
      <c r="AM17" s="49"/>
      <c r="AN17" s="49"/>
      <c r="AO17" s="49"/>
      <c r="AP17" s="49"/>
      <c r="AQ17" s="49"/>
      <c r="AR17" s="49"/>
      <c r="AS17" s="49"/>
      <c r="AT17" s="49"/>
    </row>
    <row r="18" spans="1:46" customFormat="1" x14ac:dyDescent="0.25">
      <c r="A18" s="51">
        <v>2020</v>
      </c>
      <c r="B18" s="52">
        <v>44013</v>
      </c>
      <c r="C18" s="52">
        <v>44104</v>
      </c>
      <c r="D18" s="39" t="s">
        <v>91</v>
      </c>
      <c r="E18" s="51" t="str">
        <f t="shared" si="5"/>
        <v>Servidor(a) público(a)</v>
      </c>
      <c r="F18" s="51" t="s">
        <v>130</v>
      </c>
      <c r="G18" s="53" t="str">
        <f t="shared" si="6"/>
        <v>Jefe de Supervision de Obras</v>
      </c>
      <c r="H18" s="53" t="s">
        <v>124</v>
      </c>
      <c r="I18" s="54" t="s">
        <v>144</v>
      </c>
      <c r="J18" s="54" t="s">
        <v>145</v>
      </c>
      <c r="K18" s="54" t="s">
        <v>146</v>
      </c>
      <c r="L18" s="51" t="s">
        <v>101</v>
      </c>
      <c r="M18" s="54" t="str">
        <f t="shared" si="2"/>
        <v>Jefe de Supervision de Obras</v>
      </c>
      <c r="N18" s="51" t="s">
        <v>103</v>
      </c>
      <c r="O18" s="54"/>
      <c r="P18" s="54"/>
      <c r="Q18" s="51" t="s">
        <v>116</v>
      </c>
      <c r="R18" s="51" t="s">
        <v>117</v>
      </c>
      <c r="S18" s="39" t="s">
        <v>118</v>
      </c>
      <c r="T18" s="51" t="s">
        <v>119</v>
      </c>
      <c r="U18" s="39" t="s">
        <v>117</v>
      </c>
      <c r="V18" s="39" t="s">
        <v>171</v>
      </c>
      <c r="W18" s="39" t="s">
        <v>122</v>
      </c>
      <c r="X18" s="55">
        <v>44041</v>
      </c>
      <c r="Y18" s="55">
        <v>44043</v>
      </c>
      <c r="Z18" s="39">
        <v>11</v>
      </c>
      <c r="AA18" s="56">
        <f>1000*2</f>
        <v>2000</v>
      </c>
      <c r="AB18" s="57"/>
      <c r="AC18" s="55">
        <v>44041</v>
      </c>
      <c r="AD18" s="69" t="s">
        <v>203</v>
      </c>
      <c r="AE18" s="54"/>
      <c r="AF18" s="69" t="s">
        <v>239</v>
      </c>
      <c r="AG18" s="51" t="s">
        <v>120</v>
      </c>
      <c r="AH18" s="58">
        <v>44013</v>
      </c>
      <c r="AI18" s="58">
        <v>44104</v>
      </c>
      <c r="AJ18" s="59" t="s">
        <v>121</v>
      </c>
      <c r="AK18" s="49"/>
      <c r="AL18" s="49"/>
      <c r="AM18" s="49"/>
      <c r="AN18" s="49"/>
      <c r="AO18" s="49"/>
      <c r="AP18" s="49"/>
      <c r="AQ18" s="49"/>
      <c r="AR18" s="49"/>
      <c r="AS18" s="49"/>
      <c r="AT18" s="49"/>
    </row>
    <row r="19" spans="1:46" customFormat="1" x14ac:dyDescent="0.25">
      <c r="A19" s="51">
        <v>2020</v>
      </c>
      <c r="B19" s="52">
        <v>44013</v>
      </c>
      <c r="C19" s="52">
        <v>44104</v>
      </c>
      <c r="D19" s="39" t="s">
        <v>91</v>
      </c>
      <c r="E19" s="51" t="str">
        <f t="shared" si="5"/>
        <v>Servidor(a) público(a)</v>
      </c>
      <c r="F19" s="39" t="s">
        <v>125</v>
      </c>
      <c r="G19" s="53" t="str">
        <f t="shared" si="6"/>
        <v>Director de Obras</v>
      </c>
      <c r="H19" s="54" t="s">
        <v>124</v>
      </c>
      <c r="I19" s="54" t="s">
        <v>126</v>
      </c>
      <c r="J19" s="54" t="s">
        <v>127</v>
      </c>
      <c r="K19" s="54" t="s">
        <v>128</v>
      </c>
      <c r="L19" s="51" t="s">
        <v>101</v>
      </c>
      <c r="M19" s="54" t="str">
        <f t="shared" si="2"/>
        <v>Director de Obras</v>
      </c>
      <c r="N19" s="51" t="s">
        <v>103</v>
      </c>
      <c r="O19" s="54"/>
      <c r="P19" s="54"/>
      <c r="Q19" s="51" t="s">
        <v>116</v>
      </c>
      <c r="R19" s="51" t="s">
        <v>117</v>
      </c>
      <c r="S19" s="39" t="s">
        <v>118</v>
      </c>
      <c r="T19" s="51" t="s">
        <v>119</v>
      </c>
      <c r="U19" s="39" t="s">
        <v>117</v>
      </c>
      <c r="V19" s="39" t="s">
        <v>129</v>
      </c>
      <c r="W19" s="39" t="s">
        <v>122</v>
      </c>
      <c r="X19" s="55">
        <v>44043</v>
      </c>
      <c r="Y19" s="55">
        <v>44044</v>
      </c>
      <c r="Z19" s="39">
        <v>12</v>
      </c>
      <c r="AA19" s="56">
        <v>1100</v>
      </c>
      <c r="AB19" s="57"/>
      <c r="AC19" s="55">
        <v>44048</v>
      </c>
      <c r="AD19" s="69" t="s">
        <v>204</v>
      </c>
      <c r="AE19" s="54"/>
      <c r="AF19" s="69" t="s">
        <v>239</v>
      </c>
      <c r="AG19" s="51" t="s">
        <v>120</v>
      </c>
      <c r="AH19" s="58">
        <v>44013</v>
      </c>
      <c r="AI19" s="58">
        <v>44104</v>
      </c>
      <c r="AJ19" s="59" t="s">
        <v>121</v>
      </c>
      <c r="AK19" s="49"/>
      <c r="AL19" s="49"/>
      <c r="AM19" s="49"/>
      <c r="AN19" s="49"/>
      <c r="AO19" s="49"/>
      <c r="AP19" s="49"/>
      <c r="AQ19" s="49"/>
      <c r="AR19" s="49"/>
      <c r="AS19" s="49"/>
      <c r="AT19" s="49"/>
    </row>
    <row r="20" spans="1:46" s="49" customFormat="1" x14ac:dyDescent="0.25">
      <c r="A20" s="43">
        <v>2020</v>
      </c>
      <c r="B20" s="62">
        <v>44013</v>
      </c>
      <c r="C20" s="62">
        <v>44104</v>
      </c>
      <c r="D20" s="44" t="s">
        <v>99</v>
      </c>
      <c r="E20" s="43" t="str">
        <f t="shared" si="5"/>
        <v>Prestador de servicios profesionales</v>
      </c>
      <c r="F20" s="44" t="s">
        <v>123</v>
      </c>
      <c r="G20" s="45" t="str">
        <f t="shared" si="6"/>
        <v>Prestador de Servicios Profesionales</v>
      </c>
      <c r="H20" s="50" t="s">
        <v>148</v>
      </c>
      <c r="I20" s="45" t="s">
        <v>190</v>
      </c>
      <c r="J20" s="45" t="s">
        <v>172</v>
      </c>
      <c r="K20" s="45" t="s">
        <v>191</v>
      </c>
      <c r="L20" s="43" t="s">
        <v>101</v>
      </c>
      <c r="M20" s="54" t="str">
        <f t="shared" si="2"/>
        <v>Prestador de Servicios Profesionales</v>
      </c>
      <c r="N20" s="43" t="s">
        <v>103</v>
      </c>
      <c r="O20" s="45"/>
      <c r="P20" s="45"/>
      <c r="Q20" s="43" t="s">
        <v>116</v>
      </c>
      <c r="R20" s="43" t="s">
        <v>117</v>
      </c>
      <c r="S20" s="44" t="s">
        <v>118</v>
      </c>
      <c r="T20" s="43" t="s">
        <v>119</v>
      </c>
      <c r="U20" s="44" t="s">
        <v>117</v>
      </c>
      <c r="V20" s="44" t="s">
        <v>173</v>
      </c>
      <c r="W20" s="44" t="s">
        <v>174</v>
      </c>
      <c r="X20" s="46">
        <v>44043</v>
      </c>
      <c r="Y20" s="46">
        <v>44044</v>
      </c>
      <c r="Z20" s="44">
        <v>13</v>
      </c>
      <c r="AA20" s="40">
        <v>850</v>
      </c>
      <c r="AB20" s="47"/>
      <c r="AC20" s="46">
        <v>44046</v>
      </c>
      <c r="AD20" s="69" t="s">
        <v>205</v>
      </c>
      <c r="AE20" s="45"/>
      <c r="AF20" s="69" t="s">
        <v>239</v>
      </c>
      <c r="AG20" s="43" t="s">
        <v>120</v>
      </c>
      <c r="AH20" s="66">
        <v>44119</v>
      </c>
      <c r="AI20" s="66">
        <v>44104</v>
      </c>
      <c r="AJ20" s="48" t="s">
        <v>121</v>
      </c>
    </row>
    <row r="21" spans="1:46" s="49" customFormat="1" x14ac:dyDescent="0.25">
      <c r="A21" s="43">
        <v>2020</v>
      </c>
      <c r="B21" s="62">
        <v>44013</v>
      </c>
      <c r="C21" s="62">
        <v>44104</v>
      </c>
      <c r="D21" s="44" t="s">
        <v>99</v>
      </c>
      <c r="E21" s="43" t="str">
        <f t="shared" ref="E21" si="7">+D21</f>
        <v>Prestador de servicios profesionales</v>
      </c>
      <c r="F21" s="44" t="s">
        <v>123</v>
      </c>
      <c r="G21" s="45" t="str">
        <f t="shared" ref="G21" si="8">+F21</f>
        <v>Prestador de Servicios Profesionales</v>
      </c>
      <c r="H21" s="50" t="s">
        <v>148</v>
      </c>
      <c r="I21" s="45" t="s">
        <v>190</v>
      </c>
      <c r="J21" s="45" t="s">
        <v>172</v>
      </c>
      <c r="K21" s="45" t="s">
        <v>191</v>
      </c>
      <c r="L21" s="48" t="s">
        <v>101</v>
      </c>
      <c r="M21" s="54" t="str">
        <f t="shared" si="2"/>
        <v>Prestador de Servicios Profesionales</v>
      </c>
      <c r="N21" s="48" t="s">
        <v>103</v>
      </c>
      <c r="O21" s="45"/>
      <c r="P21" s="45"/>
      <c r="Q21" s="43" t="s">
        <v>116</v>
      </c>
      <c r="R21" s="43" t="s">
        <v>117</v>
      </c>
      <c r="S21" s="44" t="s">
        <v>118</v>
      </c>
      <c r="T21" s="43" t="s">
        <v>119</v>
      </c>
      <c r="U21" s="44" t="s">
        <v>117</v>
      </c>
      <c r="V21" s="44" t="s">
        <v>173</v>
      </c>
      <c r="W21" s="44" t="s">
        <v>174</v>
      </c>
      <c r="X21" s="46">
        <v>44049</v>
      </c>
      <c r="Y21" s="46">
        <v>44050</v>
      </c>
      <c r="Z21" s="44">
        <v>14</v>
      </c>
      <c r="AA21" s="40">
        <v>850</v>
      </c>
      <c r="AB21" s="47"/>
      <c r="AC21" s="46">
        <v>44057</v>
      </c>
      <c r="AD21" s="69" t="s">
        <v>206</v>
      </c>
      <c r="AE21" s="45"/>
      <c r="AF21" s="69" t="s">
        <v>239</v>
      </c>
      <c r="AG21" s="43" t="s">
        <v>120</v>
      </c>
      <c r="AH21" s="66">
        <v>44119</v>
      </c>
      <c r="AI21" s="66">
        <v>44104</v>
      </c>
      <c r="AJ21" s="48" t="s">
        <v>121</v>
      </c>
    </row>
    <row r="22" spans="1:46" s="49" customFormat="1" x14ac:dyDescent="0.25">
      <c r="A22" s="43">
        <v>2020</v>
      </c>
      <c r="B22" s="62">
        <v>44013</v>
      </c>
      <c r="C22" s="62">
        <v>44104</v>
      </c>
      <c r="D22" s="43" t="s">
        <v>91</v>
      </c>
      <c r="E22" s="43" t="str">
        <f t="shared" ref="E22:E29" si="9">+D22</f>
        <v>Servidor(a) público(a)</v>
      </c>
      <c r="F22" s="43" t="s">
        <v>147</v>
      </c>
      <c r="G22" s="50" t="str">
        <f t="shared" ref="G22:G29" si="10">+F22</f>
        <v>Coordinadora Ejecutiva</v>
      </c>
      <c r="H22" s="50" t="s">
        <v>148</v>
      </c>
      <c r="I22" s="50" t="s">
        <v>149</v>
      </c>
      <c r="J22" s="50" t="s">
        <v>150</v>
      </c>
      <c r="K22" s="50" t="s">
        <v>151</v>
      </c>
      <c r="L22" s="48" t="s">
        <v>101</v>
      </c>
      <c r="M22" s="54" t="str">
        <f t="shared" si="2"/>
        <v>Coordinadora Ejecutiva</v>
      </c>
      <c r="N22" s="48" t="s">
        <v>103</v>
      </c>
      <c r="O22" s="45"/>
      <c r="P22" s="45"/>
      <c r="Q22" s="43" t="s">
        <v>116</v>
      </c>
      <c r="R22" s="43" t="s">
        <v>117</v>
      </c>
      <c r="S22" s="44" t="s">
        <v>118</v>
      </c>
      <c r="T22" s="43" t="s">
        <v>119</v>
      </c>
      <c r="U22" s="44" t="s">
        <v>117</v>
      </c>
      <c r="V22" s="44" t="s">
        <v>173</v>
      </c>
      <c r="W22" s="44" t="s">
        <v>122</v>
      </c>
      <c r="X22" s="46">
        <v>44043</v>
      </c>
      <c r="Y22" s="46">
        <v>44044</v>
      </c>
      <c r="Z22" s="44">
        <v>15</v>
      </c>
      <c r="AA22" s="40">
        <v>1350</v>
      </c>
      <c r="AB22" s="47"/>
      <c r="AC22" s="46">
        <v>44046</v>
      </c>
      <c r="AD22" s="69" t="s">
        <v>207</v>
      </c>
      <c r="AE22" s="45"/>
      <c r="AF22" s="69" t="s">
        <v>239</v>
      </c>
      <c r="AG22" s="43" t="s">
        <v>120</v>
      </c>
      <c r="AH22" s="66">
        <v>44119</v>
      </c>
      <c r="AI22" s="66">
        <v>44104</v>
      </c>
      <c r="AJ22" s="48" t="s">
        <v>121</v>
      </c>
    </row>
    <row r="23" spans="1:46" s="49" customFormat="1" x14ac:dyDescent="0.25">
      <c r="A23" s="43">
        <v>2020</v>
      </c>
      <c r="B23" s="62">
        <v>44013</v>
      </c>
      <c r="C23" s="62">
        <v>44104</v>
      </c>
      <c r="D23" s="43" t="s">
        <v>91</v>
      </c>
      <c r="E23" s="43" t="str">
        <f t="shared" si="9"/>
        <v>Servidor(a) público(a)</v>
      </c>
      <c r="F23" s="43" t="s">
        <v>147</v>
      </c>
      <c r="G23" s="50" t="str">
        <f t="shared" si="10"/>
        <v>Coordinadora Ejecutiva</v>
      </c>
      <c r="H23" s="50" t="s">
        <v>148</v>
      </c>
      <c r="I23" s="50" t="s">
        <v>149</v>
      </c>
      <c r="J23" s="50" t="s">
        <v>150</v>
      </c>
      <c r="K23" s="50" t="s">
        <v>151</v>
      </c>
      <c r="L23" s="48" t="s">
        <v>101</v>
      </c>
      <c r="M23" s="54" t="str">
        <f t="shared" si="2"/>
        <v>Coordinadora Ejecutiva</v>
      </c>
      <c r="N23" s="48" t="s">
        <v>103</v>
      </c>
      <c r="O23" s="45"/>
      <c r="P23" s="45"/>
      <c r="Q23" s="43" t="s">
        <v>116</v>
      </c>
      <c r="R23" s="43" t="s">
        <v>117</v>
      </c>
      <c r="S23" s="44" t="s">
        <v>118</v>
      </c>
      <c r="T23" s="43" t="s">
        <v>119</v>
      </c>
      <c r="U23" s="44" t="s">
        <v>117</v>
      </c>
      <c r="V23" s="44" t="s">
        <v>173</v>
      </c>
      <c r="W23" s="44" t="s">
        <v>175</v>
      </c>
      <c r="X23" s="46">
        <v>44049</v>
      </c>
      <c r="Y23" s="46">
        <v>44050</v>
      </c>
      <c r="Z23" s="44">
        <v>16</v>
      </c>
      <c r="AA23" s="40">
        <v>1350</v>
      </c>
      <c r="AB23" s="47"/>
      <c r="AC23" s="46">
        <v>44056</v>
      </c>
      <c r="AD23" s="70" t="s">
        <v>208</v>
      </c>
      <c r="AE23" s="45"/>
      <c r="AF23" s="69" t="s">
        <v>239</v>
      </c>
      <c r="AG23" s="43" t="s">
        <v>120</v>
      </c>
      <c r="AH23" s="66">
        <v>44119</v>
      </c>
      <c r="AI23" s="66">
        <v>44104</v>
      </c>
      <c r="AJ23" s="48" t="s">
        <v>121</v>
      </c>
    </row>
    <row r="24" spans="1:46" s="49" customFormat="1" x14ac:dyDescent="0.25">
      <c r="A24" s="43">
        <v>2020</v>
      </c>
      <c r="B24" s="62">
        <v>44013</v>
      </c>
      <c r="C24" s="62">
        <v>44104</v>
      </c>
      <c r="D24" s="44" t="s">
        <v>91</v>
      </c>
      <c r="E24" s="43" t="str">
        <f t="shared" si="9"/>
        <v>Servidor(a) público(a)</v>
      </c>
      <c r="F24" s="44" t="s">
        <v>125</v>
      </c>
      <c r="G24" s="50" t="str">
        <f t="shared" si="10"/>
        <v>Director de Obras</v>
      </c>
      <c r="H24" s="45" t="s">
        <v>124</v>
      </c>
      <c r="I24" s="45" t="s">
        <v>126</v>
      </c>
      <c r="J24" s="45" t="s">
        <v>127</v>
      </c>
      <c r="K24" s="45" t="s">
        <v>128</v>
      </c>
      <c r="L24" s="48" t="s">
        <v>101</v>
      </c>
      <c r="M24" s="54" t="str">
        <f t="shared" si="2"/>
        <v>Director de Obras</v>
      </c>
      <c r="N24" s="48" t="s">
        <v>103</v>
      </c>
      <c r="O24" s="45"/>
      <c r="P24" s="45"/>
      <c r="Q24" s="43" t="s">
        <v>116</v>
      </c>
      <c r="R24" s="43" t="s">
        <v>117</v>
      </c>
      <c r="S24" s="44" t="s">
        <v>118</v>
      </c>
      <c r="T24" s="43" t="s">
        <v>119</v>
      </c>
      <c r="U24" s="44" t="s">
        <v>117</v>
      </c>
      <c r="V24" s="44" t="s">
        <v>152</v>
      </c>
      <c r="W24" s="44" t="s">
        <v>122</v>
      </c>
      <c r="X24" s="46">
        <v>44049</v>
      </c>
      <c r="Y24" s="46">
        <v>44050</v>
      </c>
      <c r="Z24" s="44">
        <v>17</v>
      </c>
      <c r="AA24" s="40">
        <v>1100</v>
      </c>
      <c r="AB24" s="47"/>
      <c r="AC24" s="46">
        <v>44053</v>
      </c>
      <c r="AD24" s="70" t="s">
        <v>209</v>
      </c>
      <c r="AE24" s="45"/>
      <c r="AF24" s="69" t="s">
        <v>239</v>
      </c>
      <c r="AG24" s="43" t="s">
        <v>120</v>
      </c>
      <c r="AH24" s="66">
        <v>44119</v>
      </c>
      <c r="AI24" s="66">
        <v>44104</v>
      </c>
      <c r="AJ24" s="48" t="s">
        <v>121</v>
      </c>
    </row>
    <row r="25" spans="1:46" s="49" customFormat="1" x14ac:dyDescent="0.25">
      <c r="A25" s="43">
        <v>2020</v>
      </c>
      <c r="B25" s="62">
        <v>44013</v>
      </c>
      <c r="C25" s="62">
        <v>44104</v>
      </c>
      <c r="D25" s="44" t="s">
        <v>99</v>
      </c>
      <c r="E25" s="43" t="str">
        <f t="shared" si="9"/>
        <v>Prestador de servicios profesionales</v>
      </c>
      <c r="F25" s="44" t="s">
        <v>123</v>
      </c>
      <c r="G25" s="45" t="str">
        <f t="shared" si="10"/>
        <v>Prestador de Servicios Profesionales</v>
      </c>
      <c r="H25" s="45" t="s">
        <v>124</v>
      </c>
      <c r="I25" s="45" t="s">
        <v>137</v>
      </c>
      <c r="J25" s="45" t="s">
        <v>138</v>
      </c>
      <c r="K25" s="45" t="s">
        <v>139</v>
      </c>
      <c r="L25" s="48" t="s">
        <v>101</v>
      </c>
      <c r="M25" s="54" t="str">
        <f t="shared" si="2"/>
        <v>Prestador de Servicios Profesionales</v>
      </c>
      <c r="N25" s="48" t="s">
        <v>103</v>
      </c>
      <c r="O25" s="45"/>
      <c r="P25" s="45"/>
      <c r="Q25" s="43" t="s">
        <v>116</v>
      </c>
      <c r="R25" s="43" t="s">
        <v>117</v>
      </c>
      <c r="S25" s="44" t="s">
        <v>118</v>
      </c>
      <c r="T25" s="43" t="s">
        <v>119</v>
      </c>
      <c r="U25" s="44" t="s">
        <v>117</v>
      </c>
      <c r="V25" s="44" t="s">
        <v>153</v>
      </c>
      <c r="W25" s="44" t="s">
        <v>122</v>
      </c>
      <c r="X25" s="46">
        <v>44054</v>
      </c>
      <c r="Y25" s="46">
        <v>44057</v>
      </c>
      <c r="Z25" s="44">
        <v>18</v>
      </c>
      <c r="AA25" s="40">
        <v>1700</v>
      </c>
      <c r="AB25" s="47"/>
      <c r="AC25" s="46">
        <v>44060</v>
      </c>
      <c r="AD25" s="70" t="s">
        <v>210</v>
      </c>
      <c r="AE25" s="45"/>
      <c r="AF25" s="69" t="s">
        <v>239</v>
      </c>
      <c r="AG25" s="43" t="s">
        <v>120</v>
      </c>
      <c r="AH25" s="66">
        <v>44119</v>
      </c>
      <c r="AI25" s="66">
        <v>44104</v>
      </c>
      <c r="AJ25" s="48" t="s">
        <v>192</v>
      </c>
    </row>
    <row r="26" spans="1:46" s="49" customFormat="1" x14ac:dyDescent="0.25">
      <c r="A26" s="43">
        <v>2020</v>
      </c>
      <c r="B26" s="62">
        <v>44013</v>
      </c>
      <c r="C26" s="62">
        <v>44104</v>
      </c>
      <c r="D26" s="44" t="s">
        <v>99</v>
      </c>
      <c r="E26" s="43" t="str">
        <f t="shared" si="9"/>
        <v>Prestador de servicios profesionales</v>
      </c>
      <c r="F26" s="44" t="s">
        <v>123</v>
      </c>
      <c r="G26" s="45" t="str">
        <f t="shared" si="10"/>
        <v>Prestador de Servicios Profesionales</v>
      </c>
      <c r="H26" s="45" t="s">
        <v>124</v>
      </c>
      <c r="I26" s="45" t="s">
        <v>134</v>
      </c>
      <c r="J26" s="45" t="s">
        <v>135</v>
      </c>
      <c r="K26" s="45" t="s">
        <v>136</v>
      </c>
      <c r="L26" s="48" t="s">
        <v>101</v>
      </c>
      <c r="M26" s="54" t="str">
        <f t="shared" si="2"/>
        <v>Prestador de Servicios Profesionales</v>
      </c>
      <c r="N26" s="48" t="s">
        <v>103</v>
      </c>
      <c r="O26" s="45"/>
      <c r="P26" s="45"/>
      <c r="Q26" s="43" t="s">
        <v>116</v>
      </c>
      <c r="R26" s="43" t="s">
        <v>117</v>
      </c>
      <c r="S26" s="44" t="s">
        <v>118</v>
      </c>
      <c r="T26" s="43" t="s">
        <v>119</v>
      </c>
      <c r="U26" s="44" t="s">
        <v>117</v>
      </c>
      <c r="V26" s="44" t="s">
        <v>141</v>
      </c>
      <c r="W26" s="44" t="s">
        <v>142</v>
      </c>
      <c r="X26" s="46">
        <v>44019</v>
      </c>
      <c r="Y26" s="46">
        <v>44022</v>
      </c>
      <c r="Z26" s="44">
        <v>19</v>
      </c>
      <c r="AA26" s="40">
        <f>850*3</f>
        <v>2550</v>
      </c>
      <c r="AB26" s="47"/>
      <c r="AC26" s="46">
        <v>44025</v>
      </c>
      <c r="AD26" s="70" t="s">
        <v>211</v>
      </c>
      <c r="AE26" s="45"/>
      <c r="AF26" s="69" t="s">
        <v>239</v>
      </c>
      <c r="AG26" s="43" t="s">
        <v>120</v>
      </c>
      <c r="AH26" s="66">
        <v>44119</v>
      </c>
      <c r="AI26" s="66">
        <v>44104</v>
      </c>
      <c r="AJ26" s="48" t="s">
        <v>121</v>
      </c>
    </row>
    <row r="27" spans="1:46" s="49" customFormat="1" x14ac:dyDescent="0.25">
      <c r="A27" s="43">
        <v>2020</v>
      </c>
      <c r="B27" s="62">
        <v>44013</v>
      </c>
      <c r="C27" s="62">
        <v>44104</v>
      </c>
      <c r="D27" s="44" t="s">
        <v>99</v>
      </c>
      <c r="E27" s="43" t="str">
        <f t="shared" ref="E27" si="11">+D27</f>
        <v>Prestador de servicios profesionales</v>
      </c>
      <c r="F27" s="44" t="s">
        <v>123</v>
      </c>
      <c r="G27" s="45" t="str">
        <f t="shared" ref="G27" si="12">+F27</f>
        <v>Prestador de Servicios Profesionales</v>
      </c>
      <c r="H27" s="45" t="s">
        <v>124</v>
      </c>
      <c r="I27" s="45" t="s">
        <v>134</v>
      </c>
      <c r="J27" s="45" t="s">
        <v>135</v>
      </c>
      <c r="K27" s="45" t="s">
        <v>136</v>
      </c>
      <c r="L27" s="48" t="s">
        <v>101</v>
      </c>
      <c r="M27" s="54" t="str">
        <f t="shared" si="2"/>
        <v>Prestador de Servicios Profesionales</v>
      </c>
      <c r="N27" s="48" t="s">
        <v>103</v>
      </c>
      <c r="O27" s="45"/>
      <c r="P27" s="45"/>
      <c r="Q27" s="43" t="s">
        <v>116</v>
      </c>
      <c r="R27" s="43" t="s">
        <v>117</v>
      </c>
      <c r="S27" s="44" t="s">
        <v>118</v>
      </c>
      <c r="T27" s="43" t="s">
        <v>119</v>
      </c>
      <c r="U27" s="44" t="s">
        <v>117</v>
      </c>
      <c r="V27" s="44" t="s">
        <v>170</v>
      </c>
      <c r="W27" s="44" t="s">
        <v>122</v>
      </c>
      <c r="X27" s="46">
        <v>44046</v>
      </c>
      <c r="Y27" s="46">
        <v>44050</v>
      </c>
      <c r="Z27" s="44">
        <v>20</v>
      </c>
      <c r="AA27" s="40">
        <f>850*4</f>
        <v>3400</v>
      </c>
      <c r="AB27" s="47"/>
      <c r="AC27" s="46">
        <v>44050</v>
      </c>
      <c r="AD27" s="70" t="s">
        <v>212</v>
      </c>
      <c r="AE27" s="45"/>
      <c r="AF27" s="69" t="s">
        <v>239</v>
      </c>
      <c r="AG27" s="43" t="s">
        <v>120</v>
      </c>
      <c r="AH27" s="66">
        <v>44119</v>
      </c>
      <c r="AI27" s="66">
        <v>44104</v>
      </c>
      <c r="AJ27" s="48" t="s">
        <v>121</v>
      </c>
    </row>
    <row r="28" spans="1:46" s="49" customFormat="1" x14ac:dyDescent="0.25">
      <c r="A28" s="43">
        <v>2020</v>
      </c>
      <c r="B28" s="62">
        <v>44013</v>
      </c>
      <c r="C28" s="62">
        <v>44104</v>
      </c>
      <c r="D28" s="44" t="s">
        <v>99</v>
      </c>
      <c r="E28" s="43" t="str">
        <f t="shared" si="9"/>
        <v>Prestador de servicios profesionales</v>
      </c>
      <c r="F28" s="44" t="s">
        <v>123</v>
      </c>
      <c r="G28" s="45" t="str">
        <f t="shared" si="10"/>
        <v>Prestador de Servicios Profesionales</v>
      </c>
      <c r="H28" s="45" t="s">
        <v>124</v>
      </c>
      <c r="I28" s="45" t="s">
        <v>137</v>
      </c>
      <c r="J28" s="45" t="s">
        <v>138</v>
      </c>
      <c r="K28" s="45" t="s">
        <v>139</v>
      </c>
      <c r="L28" s="48" t="s">
        <v>101</v>
      </c>
      <c r="M28" s="54" t="str">
        <f t="shared" si="2"/>
        <v>Prestador de Servicios Profesionales</v>
      </c>
      <c r="N28" s="48" t="s">
        <v>103</v>
      </c>
      <c r="O28" s="45"/>
      <c r="P28" s="45"/>
      <c r="Q28" s="43" t="s">
        <v>116</v>
      </c>
      <c r="R28" s="43" t="s">
        <v>117</v>
      </c>
      <c r="S28" s="44" t="s">
        <v>118</v>
      </c>
      <c r="T28" s="43" t="s">
        <v>119</v>
      </c>
      <c r="U28" s="44" t="s">
        <v>117</v>
      </c>
      <c r="V28" s="44" t="s">
        <v>153</v>
      </c>
      <c r="W28" s="44" t="s">
        <v>122</v>
      </c>
      <c r="X28" s="46">
        <v>44047</v>
      </c>
      <c r="Y28" s="46">
        <v>44048</v>
      </c>
      <c r="Z28" s="44">
        <v>21</v>
      </c>
      <c r="AA28" s="40">
        <v>850</v>
      </c>
      <c r="AB28" s="47"/>
      <c r="AC28" s="46">
        <v>44053</v>
      </c>
      <c r="AD28" s="70" t="s">
        <v>213</v>
      </c>
      <c r="AE28" s="45"/>
      <c r="AF28" s="69" t="s">
        <v>239</v>
      </c>
      <c r="AG28" s="43" t="s">
        <v>120</v>
      </c>
      <c r="AH28" s="66">
        <v>44119</v>
      </c>
      <c r="AI28" s="66">
        <v>44104</v>
      </c>
      <c r="AJ28" s="48" t="s">
        <v>121</v>
      </c>
    </row>
    <row r="29" spans="1:46" customFormat="1" x14ac:dyDescent="0.25">
      <c r="A29" s="51">
        <v>2020</v>
      </c>
      <c r="B29" s="52">
        <v>44013</v>
      </c>
      <c r="C29" s="52">
        <v>44104</v>
      </c>
      <c r="D29" s="39" t="s">
        <v>99</v>
      </c>
      <c r="E29" s="51" t="str">
        <f t="shared" si="9"/>
        <v>Prestador de servicios profesionales</v>
      </c>
      <c r="F29" s="39" t="s">
        <v>123</v>
      </c>
      <c r="G29" s="54" t="str">
        <f t="shared" si="10"/>
        <v>Prestador de Servicios Profesionales</v>
      </c>
      <c r="H29" s="54" t="s">
        <v>124</v>
      </c>
      <c r="I29" s="54" t="s">
        <v>137</v>
      </c>
      <c r="J29" s="54" t="s">
        <v>138</v>
      </c>
      <c r="K29" s="54" t="s">
        <v>139</v>
      </c>
      <c r="L29" s="48" t="s">
        <v>101</v>
      </c>
      <c r="M29" s="54" t="str">
        <f t="shared" si="2"/>
        <v>Prestador de Servicios Profesionales</v>
      </c>
      <c r="N29" s="59" t="s">
        <v>103</v>
      </c>
      <c r="O29" s="54"/>
      <c r="P29" s="54"/>
      <c r="Q29" s="51" t="s">
        <v>116</v>
      </c>
      <c r="R29" s="51" t="s">
        <v>117</v>
      </c>
      <c r="S29" s="39" t="s">
        <v>118</v>
      </c>
      <c r="T29" s="51" t="s">
        <v>119</v>
      </c>
      <c r="U29" s="39" t="s">
        <v>117</v>
      </c>
      <c r="V29" s="39" t="s">
        <v>140</v>
      </c>
      <c r="W29" s="39" t="s">
        <v>176</v>
      </c>
      <c r="X29" s="55">
        <v>44054</v>
      </c>
      <c r="Y29" s="55">
        <v>44057</v>
      </c>
      <c r="Z29" s="39">
        <v>22</v>
      </c>
      <c r="AA29" s="56">
        <v>2550</v>
      </c>
      <c r="AB29" s="57"/>
      <c r="AC29" s="55">
        <v>44060</v>
      </c>
      <c r="AD29" s="70" t="s">
        <v>214</v>
      </c>
      <c r="AE29" s="54"/>
      <c r="AF29" s="69" t="s">
        <v>239</v>
      </c>
      <c r="AG29" s="51" t="s">
        <v>120</v>
      </c>
      <c r="AH29" s="66">
        <v>44119</v>
      </c>
      <c r="AI29" s="58">
        <v>44104</v>
      </c>
      <c r="AJ29" s="59" t="s">
        <v>121</v>
      </c>
      <c r="AK29" s="49"/>
      <c r="AL29" s="49"/>
      <c r="AM29" s="49"/>
      <c r="AN29" s="49"/>
      <c r="AO29" s="49"/>
      <c r="AP29" s="49"/>
      <c r="AQ29" s="49"/>
      <c r="AR29" s="49"/>
      <c r="AS29" s="49"/>
      <c r="AT29" s="49"/>
    </row>
    <row r="30" spans="1:46" customFormat="1" x14ac:dyDescent="0.25">
      <c r="A30" s="51">
        <v>2020</v>
      </c>
      <c r="B30" s="52">
        <v>44013</v>
      </c>
      <c r="C30" s="52">
        <v>44104</v>
      </c>
      <c r="D30" s="39" t="s">
        <v>99</v>
      </c>
      <c r="E30" s="51" t="str">
        <f t="shared" ref="E30" si="13">+D30</f>
        <v>Prestador de servicios profesionales</v>
      </c>
      <c r="F30" s="39" t="s">
        <v>123</v>
      </c>
      <c r="G30" s="54" t="str">
        <f t="shared" ref="G30" si="14">+F30</f>
        <v>Prestador de Servicios Profesionales</v>
      </c>
      <c r="H30" s="54" t="s">
        <v>124</v>
      </c>
      <c r="I30" s="54" t="s">
        <v>134</v>
      </c>
      <c r="J30" s="54" t="s">
        <v>135</v>
      </c>
      <c r="K30" s="54" t="s">
        <v>136</v>
      </c>
      <c r="L30" s="48" t="s">
        <v>101</v>
      </c>
      <c r="M30" s="54" t="str">
        <f t="shared" si="2"/>
        <v>Prestador de Servicios Profesionales</v>
      </c>
      <c r="N30" s="59" t="s">
        <v>103</v>
      </c>
      <c r="O30" s="54"/>
      <c r="P30" s="54"/>
      <c r="Q30" s="51" t="s">
        <v>116</v>
      </c>
      <c r="R30" s="51" t="s">
        <v>117</v>
      </c>
      <c r="S30" s="39" t="s">
        <v>118</v>
      </c>
      <c r="T30" s="51" t="s">
        <v>119</v>
      </c>
      <c r="U30" s="39" t="s">
        <v>117</v>
      </c>
      <c r="V30" s="39" t="s">
        <v>170</v>
      </c>
      <c r="W30" s="39" t="s">
        <v>176</v>
      </c>
      <c r="X30" s="55">
        <v>44055</v>
      </c>
      <c r="Y30" s="55">
        <v>44057</v>
      </c>
      <c r="Z30" s="39">
        <v>23</v>
      </c>
      <c r="AA30" s="40">
        <f>850*2</f>
        <v>1700</v>
      </c>
      <c r="AB30" s="47"/>
      <c r="AC30" s="55">
        <v>44060</v>
      </c>
      <c r="AD30" s="70" t="s">
        <v>215</v>
      </c>
      <c r="AE30" s="54"/>
      <c r="AF30" s="69" t="s">
        <v>239</v>
      </c>
      <c r="AG30" s="51" t="s">
        <v>120</v>
      </c>
      <c r="AH30" s="66">
        <v>44119</v>
      </c>
      <c r="AI30" s="58">
        <v>44104</v>
      </c>
      <c r="AJ30" s="59" t="s">
        <v>121</v>
      </c>
      <c r="AK30" s="49"/>
      <c r="AL30" s="49"/>
      <c r="AM30" s="49"/>
      <c r="AN30" s="49"/>
      <c r="AO30" s="49"/>
      <c r="AP30" s="49"/>
      <c r="AQ30" s="49"/>
      <c r="AR30" s="49"/>
      <c r="AS30" s="49"/>
      <c r="AT30" s="49"/>
    </row>
    <row r="31" spans="1:46" customFormat="1" x14ac:dyDescent="0.25">
      <c r="A31" s="51">
        <v>2020</v>
      </c>
      <c r="B31" s="52">
        <v>44013</v>
      </c>
      <c r="C31" s="52">
        <v>44104</v>
      </c>
      <c r="D31" s="39" t="s">
        <v>99</v>
      </c>
      <c r="E31" s="51" t="str">
        <f>+D31</f>
        <v>Prestador de servicios profesionales</v>
      </c>
      <c r="F31" s="39" t="s">
        <v>123</v>
      </c>
      <c r="G31" s="54" t="str">
        <f>+F31</f>
        <v>Prestador de Servicios Profesionales</v>
      </c>
      <c r="H31" s="54" t="s">
        <v>124</v>
      </c>
      <c r="I31" s="54" t="s">
        <v>158</v>
      </c>
      <c r="J31" s="54" t="s">
        <v>177</v>
      </c>
      <c r="K31" s="54" t="s">
        <v>160</v>
      </c>
      <c r="L31" s="48" t="s">
        <v>101</v>
      </c>
      <c r="M31" s="54" t="str">
        <f t="shared" si="2"/>
        <v>Prestador de Servicios Profesionales</v>
      </c>
      <c r="N31" s="59" t="s">
        <v>103</v>
      </c>
      <c r="O31" s="54"/>
      <c r="P31" s="54"/>
      <c r="Q31" s="51" t="s">
        <v>116</v>
      </c>
      <c r="R31" s="51" t="s">
        <v>117</v>
      </c>
      <c r="S31" s="39" t="s">
        <v>118</v>
      </c>
      <c r="T31" s="51" t="s">
        <v>119</v>
      </c>
      <c r="U31" s="39" t="s">
        <v>117</v>
      </c>
      <c r="V31" s="39" t="s">
        <v>178</v>
      </c>
      <c r="W31" s="39" t="s">
        <v>179</v>
      </c>
      <c r="X31" s="55">
        <v>44060</v>
      </c>
      <c r="Y31" s="55">
        <v>44061</v>
      </c>
      <c r="Z31" s="39">
        <v>24</v>
      </c>
      <c r="AA31" s="56">
        <v>850</v>
      </c>
      <c r="AB31" s="57"/>
      <c r="AC31" s="55">
        <v>44062</v>
      </c>
      <c r="AD31" s="70" t="s">
        <v>216</v>
      </c>
      <c r="AE31" s="54"/>
      <c r="AF31" s="69" t="s">
        <v>239</v>
      </c>
      <c r="AG31" s="51" t="s">
        <v>120</v>
      </c>
      <c r="AH31" s="66">
        <v>44119</v>
      </c>
      <c r="AI31" s="58">
        <v>44104</v>
      </c>
      <c r="AJ31" s="59" t="s">
        <v>121</v>
      </c>
      <c r="AK31" s="49"/>
      <c r="AL31" s="49"/>
      <c r="AM31" s="49"/>
      <c r="AN31" s="49"/>
      <c r="AO31" s="49"/>
      <c r="AP31" s="49"/>
      <c r="AQ31" s="49"/>
      <c r="AR31" s="49"/>
      <c r="AS31" s="49"/>
      <c r="AT31" s="49"/>
    </row>
    <row r="32" spans="1:46" s="49" customFormat="1" x14ac:dyDescent="0.25">
      <c r="A32" s="43">
        <v>2020</v>
      </c>
      <c r="B32" s="62">
        <v>44013</v>
      </c>
      <c r="C32" s="62">
        <v>44104</v>
      </c>
      <c r="D32" s="44" t="s">
        <v>91</v>
      </c>
      <c r="E32" s="43" t="str">
        <f t="shared" ref="E32" si="15">+D32</f>
        <v>Servidor(a) público(a)</v>
      </c>
      <c r="F32" s="44" t="s">
        <v>125</v>
      </c>
      <c r="G32" s="50" t="str">
        <f t="shared" ref="G32" si="16">+F32</f>
        <v>Director de Obras</v>
      </c>
      <c r="H32" s="45" t="s">
        <v>124</v>
      </c>
      <c r="I32" s="45" t="s">
        <v>126</v>
      </c>
      <c r="J32" s="45" t="s">
        <v>127</v>
      </c>
      <c r="K32" s="45" t="s">
        <v>128</v>
      </c>
      <c r="L32" s="48" t="s">
        <v>101</v>
      </c>
      <c r="M32" s="54" t="str">
        <f t="shared" si="2"/>
        <v>Director de Obras</v>
      </c>
      <c r="N32" s="48" t="s">
        <v>103</v>
      </c>
      <c r="O32" s="45"/>
      <c r="P32" s="45"/>
      <c r="Q32" s="43" t="s">
        <v>116</v>
      </c>
      <c r="R32" s="43" t="s">
        <v>117</v>
      </c>
      <c r="S32" s="44" t="s">
        <v>118</v>
      </c>
      <c r="T32" s="43" t="s">
        <v>119</v>
      </c>
      <c r="U32" s="44" t="s">
        <v>117</v>
      </c>
      <c r="V32" s="44" t="s">
        <v>170</v>
      </c>
      <c r="W32" s="44" t="s">
        <v>122</v>
      </c>
      <c r="X32" s="46">
        <v>44069</v>
      </c>
      <c r="Y32" s="46">
        <v>44072</v>
      </c>
      <c r="Z32" s="44">
        <v>25</v>
      </c>
      <c r="AA32" s="40">
        <v>3300</v>
      </c>
      <c r="AB32" s="47"/>
      <c r="AC32" s="46">
        <v>44074</v>
      </c>
      <c r="AD32" s="70" t="s">
        <v>217</v>
      </c>
      <c r="AE32" s="45"/>
      <c r="AF32" s="69" t="s">
        <v>239</v>
      </c>
      <c r="AG32" s="43" t="s">
        <v>120</v>
      </c>
      <c r="AH32" s="66">
        <v>44119</v>
      </c>
      <c r="AI32" s="66">
        <v>44104</v>
      </c>
      <c r="AJ32" s="48" t="s">
        <v>121</v>
      </c>
    </row>
    <row r="33" spans="1:46" customFormat="1" x14ac:dyDescent="0.25">
      <c r="A33" s="51">
        <v>2020</v>
      </c>
      <c r="B33" s="52">
        <v>44013</v>
      </c>
      <c r="C33" s="52">
        <v>44104</v>
      </c>
      <c r="D33" s="39" t="s">
        <v>99</v>
      </c>
      <c r="E33" s="51" t="str">
        <f t="shared" ref="E33:E34" si="17">+D33</f>
        <v>Prestador de servicios profesionales</v>
      </c>
      <c r="F33" s="39" t="s">
        <v>123</v>
      </c>
      <c r="G33" s="54" t="str">
        <f t="shared" ref="G33:G34" si="18">+F33</f>
        <v>Prestador de Servicios Profesionales</v>
      </c>
      <c r="H33" s="54" t="s">
        <v>124</v>
      </c>
      <c r="I33" s="45" t="s">
        <v>137</v>
      </c>
      <c r="J33" s="45" t="s">
        <v>138</v>
      </c>
      <c r="K33" s="45" t="s">
        <v>139</v>
      </c>
      <c r="L33" s="48" t="s">
        <v>101</v>
      </c>
      <c r="M33" s="54" t="str">
        <f t="shared" si="2"/>
        <v>Prestador de Servicios Profesionales</v>
      </c>
      <c r="N33" s="48" t="s">
        <v>103</v>
      </c>
      <c r="O33" s="45"/>
      <c r="P33" s="45"/>
      <c r="Q33" s="43" t="s">
        <v>116</v>
      </c>
      <c r="R33" s="43" t="s">
        <v>117</v>
      </c>
      <c r="S33" s="44" t="s">
        <v>118</v>
      </c>
      <c r="T33" s="43" t="s">
        <v>119</v>
      </c>
      <c r="U33" s="44" t="s">
        <v>117</v>
      </c>
      <c r="V33" s="44" t="s">
        <v>140</v>
      </c>
      <c r="W33" s="44" t="s">
        <v>122</v>
      </c>
      <c r="X33" s="46">
        <v>44062</v>
      </c>
      <c r="Y33" s="46">
        <v>44064</v>
      </c>
      <c r="Z33" s="39">
        <v>26</v>
      </c>
      <c r="AA33" s="40">
        <f>850*2</f>
        <v>1700</v>
      </c>
      <c r="AB33" s="47"/>
      <c r="AC33" s="55">
        <v>44067</v>
      </c>
      <c r="AD33" s="70" t="s">
        <v>218</v>
      </c>
      <c r="AE33" s="54"/>
      <c r="AF33" s="69" t="s">
        <v>239</v>
      </c>
      <c r="AG33" s="51" t="s">
        <v>120</v>
      </c>
      <c r="AH33" s="66">
        <v>44119</v>
      </c>
      <c r="AI33" s="58">
        <v>44104</v>
      </c>
      <c r="AJ33" s="59" t="s">
        <v>121</v>
      </c>
      <c r="AK33" s="49"/>
      <c r="AL33" s="49"/>
      <c r="AM33" s="49"/>
      <c r="AN33" s="49"/>
      <c r="AO33" s="49"/>
      <c r="AP33" s="49"/>
      <c r="AQ33" s="49"/>
      <c r="AR33" s="49"/>
      <c r="AS33" s="49"/>
      <c r="AT33" s="49"/>
    </row>
    <row r="34" spans="1:46" customFormat="1" x14ac:dyDescent="0.25">
      <c r="A34" s="51">
        <v>2020</v>
      </c>
      <c r="B34" s="52">
        <v>44013</v>
      </c>
      <c r="C34" s="52">
        <v>44104</v>
      </c>
      <c r="D34" s="39" t="s">
        <v>99</v>
      </c>
      <c r="E34" s="51" t="str">
        <f t="shared" si="17"/>
        <v>Prestador de servicios profesionales</v>
      </c>
      <c r="F34" s="39" t="s">
        <v>123</v>
      </c>
      <c r="G34" s="54" t="str">
        <f t="shared" si="18"/>
        <v>Prestador de Servicios Profesionales</v>
      </c>
      <c r="H34" s="54" t="s">
        <v>124</v>
      </c>
      <c r="I34" s="54" t="s">
        <v>134</v>
      </c>
      <c r="J34" s="54" t="s">
        <v>135</v>
      </c>
      <c r="K34" s="54" t="s">
        <v>136</v>
      </c>
      <c r="L34" s="48" t="s">
        <v>101</v>
      </c>
      <c r="M34" s="54" t="str">
        <f t="shared" si="2"/>
        <v>Prestador de Servicios Profesionales</v>
      </c>
      <c r="N34" s="59" t="s">
        <v>103</v>
      </c>
      <c r="O34" s="54"/>
      <c r="P34" s="54"/>
      <c r="Q34" s="51" t="s">
        <v>116</v>
      </c>
      <c r="R34" s="51" t="s">
        <v>117</v>
      </c>
      <c r="S34" s="39" t="s">
        <v>118</v>
      </c>
      <c r="T34" s="51" t="s">
        <v>119</v>
      </c>
      <c r="U34" s="39" t="s">
        <v>117</v>
      </c>
      <c r="V34" s="39" t="s">
        <v>180</v>
      </c>
      <c r="W34" s="39" t="s">
        <v>122</v>
      </c>
      <c r="X34" s="55">
        <v>44061</v>
      </c>
      <c r="Y34" s="55">
        <v>44064</v>
      </c>
      <c r="Z34" s="39">
        <v>27</v>
      </c>
      <c r="AA34" s="56">
        <f>850*3</f>
        <v>2550</v>
      </c>
      <c r="AB34" s="57"/>
      <c r="AC34" s="55">
        <v>44060</v>
      </c>
      <c r="AD34" s="70" t="s">
        <v>219</v>
      </c>
      <c r="AE34" s="54"/>
      <c r="AF34" s="69" t="s">
        <v>239</v>
      </c>
      <c r="AG34" s="51" t="s">
        <v>120</v>
      </c>
      <c r="AH34" s="66">
        <v>44119</v>
      </c>
      <c r="AI34" s="58">
        <v>44104</v>
      </c>
      <c r="AJ34" s="59" t="s">
        <v>121</v>
      </c>
      <c r="AK34" s="49"/>
      <c r="AL34" s="49"/>
      <c r="AM34" s="49"/>
      <c r="AN34" s="49"/>
      <c r="AO34" s="49"/>
      <c r="AP34" s="49"/>
      <c r="AQ34" s="49"/>
      <c r="AR34" s="49"/>
      <c r="AS34" s="49"/>
      <c r="AT34" s="49"/>
    </row>
    <row r="35" spans="1:46" s="49" customFormat="1" x14ac:dyDescent="0.25">
      <c r="A35" s="43">
        <v>2020</v>
      </c>
      <c r="B35" s="62">
        <v>44013</v>
      </c>
      <c r="C35" s="62">
        <v>44104</v>
      </c>
      <c r="D35" s="44" t="s">
        <v>99</v>
      </c>
      <c r="E35" s="43" t="str">
        <f t="shared" ref="E35" si="19">+D35</f>
        <v>Prestador de servicios profesionales</v>
      </c>
      <c r="F35" s="44" t="s">
        <v>123</v>
      </c>
      <c r="G35" s="45" t="str">
        <f t="shared" ref="G35" si="20">+F35</f>
        <v>Prestador de Servicios Profesionales</v>
      </c>
      <c r="H35" s="45" t="s">
        <v>124</v>
      </c>
      <c r="I35" s="45" t="s">
        <v>134</v>
      </c>
      <c r="J35" s="45" t="s">
        <v>135</v>
      </c>
      <c r="K35" s="45" t="s">
        <v>136</v>
      </c>
      <c r="L35" s="48" t="s">
        <v>101</v>
      </c>
      <c r="M35" s="54" t="str">
        <f t="shared" si="2"/>
        <v>Prestador de Servicios Profesionales</v>
      </c>
      <c r="N35" s="48" t="s">
        <v>103</v>
      </c>
      <c r="O35" s="45"/>
      <c r="P35" s="45"/>
      <c r="Q35" s="43" t="s">
        <v>116</v>
      </c>
      <c r="R35" s="43" t="s">
        <v>117</v>
      </c>
      <c r="S35" s="44" t="s">
        <v>118</v>
      </c>
      <c r="T35" s="43" t="s">
        <v>119</v>
      </c>
      <c r="U35" s="44" t="s">
        <v>117</v>
      </c>
      <c r="V35" s="44" t="s">
        <v>141</v>
      </c>
      <c r="W35" s="44" t="s">
        <v>142</v>
      </c>
      <c r="X35" s="46">
        <v>44068</v>
      </c>
      <c r="Y35" s="46">
        <v>44071</v>
      </c>
      <c r="Z35" s="44">
        <v>28</v>
      </c>
      <c r="AA35" s="40">
        <v>2550</v>
      </c>
      <c r="AB35" s="47"/>
      <c r="AC35" s="46">
        <v>44074</v>
      </c>
      <c r="AD35" s="70" t="s">
        <v>220</v>
      </c>
      <c r="AE35" s="45"/>
      <c r="AF35" s="69" t="s">
        <v>239</v>
      </c>
      <c r="AG35" s="43" t="s">
        <v>120</v>
      </c>
      <c r="AH35" s="66">
        <v>44119</v>
      </c>
      <c r="AI35" s="66">
        <v>44104</v>
      </c>
      <c r="AJ35" s="48" t="s">
        <v>121</v>
      </c>
    </row>
    <row r="36" spans="1:46" s="49" customFormat="1" x14ac:dyDescent="0.25">
      <c r="A36" s="43">
        <v>2020</v>
      </c>
      <c r="B36" s="62">
        <v>44013</v>
      </c>
      <c r="C36" s="62">
        <v>44104</v>
      </c>
      <c r="D36" s="44" t="s">
        <v>91</v>
      </c>
      <c r="E36" s="43" t="str">
        <f t="shared" ref="E36" si="21">+D36</f>
        <v>Servidor(a) público(a)</v>
      </c>
      <c r="F36" s="44" t="s">
        <v>123</v>
      </c>
      <c r="G36" s="50" t="str">
        <f t="shared" ref="G36" si="22">+F36</f>
        <v>Prestador de Servicios Profesionales</v>
      </c>
      <c r="H36" s="45" t="s">
        <v>124</v>
      </c>
      <c r="I36" s="45" t="s">
        <v>137</v>
      </c>
      <c r="J36" s="45" t="s">
        <v>138</v>
      </c>
      <c r="K36" s="45" t="s">
        <v>139</v>
      </c>
      <c r="L36" s="48" t="s">
        <v>101</v>
      </c>
      <c r="M36" s="54" t="str">
        <f t="shared" si="2"/>
        <v>Prestador de Servicios Profesionales</v>
      </c>
      <c r="N36" s="48" t="s">
        <v>103</v>
      </c>
      <c r="O36" s="45"/>
      <c r="P36" s="45"/>
      <c r="Q36" s="43" t="s">
        <v>116</v>
      </c>
      <c r="R36" s="43" t="s">
        <v>117</v>
      </c>
      <c r="S36" s="44" t="s">
        <v>118</v>
      </c>
      <c r="T36" s="43" t="s">
        <v>119</v>
      </c>
      <c r="U36" s="44" t="s">
        <v>117</v>
      </c>
      <c r="V36" s="44" t="s">
        <v>140</v>
      </c>
      <c r="W36" s="44" t="s">
        <v>122</v>
      </c>
      <c r="X36" s="46">
        <v>44068</v>
      </c>
      <c r="Y36" s="46">
        <v>44071</v>
      </c>
      <c r="Z36" s="44">
        <v>29</v>
      </c>
      <c r="AA36" s="40">
        <v>2550</v>
      </c>
      <c r="AB36" s="47"/>
      <c r="AC36" s="46">
        <v>44074</v>
      </c>
      <c r="AD36" s="70" t="s">
        <v>221</v>
      </c>
      <c r="AE36" s="45"/>
      <c r="AF36" s="69" t="s">
        <v>239</v>
      </c>
      <c r="AG36" s="43" t="s">
        <v>120</v>
      </c>
      <c r="AH36" s="66">
        <v>44119</v>
      </c>
      <c r="AI36" s="66">
        <v>44104</v>
      </c>
      <c r="AJ36" s="48" t="s">
        <v>121</v>
      </c>
    </row>
    <row r="37" spans="1:46" customFormat="1" x14ac:dyDescent="0.25">
      <c r="A37" s="51">
        <v>2020</v>
      </c>
      <c r="B37" s="52">
        <v>44013</v>
      </c>
      <c r="C37" s="52">
        <v>44104</v>
      </c>
      <c r="D37" s="51" t="s">
        <v>99</v>
      </c>
      <c r="E37" s="51" t="str">
        <f t="shared" ref="E37:E39" si="23">+D37</f>
        <v>Prestador de servicios profesionales</v>
      </c>
      <c r="F37" s="51" t="s">
        <v>123</v>
      </c>
      <c r="G37" s="53" t="str">
        <f t="shared" ref="G37:G39" si="24">+F37</f>
        <v>Prestador de Servicios Profesionales</v>
      </c>
      <c r="H37" s="53" t="s">
        <v>124</v>
      </c>
      <c r="I37" s="53" t="s">
        <v>134</v>
      </c>
      <c r="J37" s="53" t="s">
        <v>135</v>
      </c>
      <c r="K37" s="53" t="s">
        <v>136</v>
      </c>
      <c r="L37" s="59" t="s">
        <v>101</v>
      </c>
      <c r="M37" s="54" t="str">
        <f t="shared" si="2"/>
        <v>Prestador de Servicios Profesionales</v>
      </c>
      <c r="N37" s="59" t="s">
        <v>103</v>
      </c>
      <c r="O37" s="54"/>
      <c r="P37" s="54"/>
      <c r="Q37" s="51" t="s">
        <v>116</v>
      </c>
      <c r="R37" s="51" t="s">
        <v>117</v>
      </c>
      <c r="S37" s="39" t="s">
        <v>118</v>
      </c>
      <c r="T37" s="51" t="s">
        <v>119</v>
      </c>
      <c r="U37" s="39" t="s">
        <v>117</v>
      </c>
      <c r="V37" s="39" t="s">
        <v>141</v>
      </c>
      <c r="W37" s="39" t="s">
        <v>122</v>
      </c>
      <c r="X37" s="55">
        <v>44074</v>
      </c>
      <c r="Y37" s="55">
        <v>44078</v>
      </c>
      <c r="Z37" s="39">
        <v>30</v>
      </c>
      <c r="AA37" s="56">
        <f>850*4</f>
        <v>3400</v>
      </c>
      <c r="AB37" s="57"/>
      <c r="AC37" s="55">
        <v>44081</v>
      </c>
      <c r="AD37" s="70" t="s">
        <v>222</v>
      </c>
      <c r="AE37" s="54"/>
      <c r="AF37" s="69" t="s">
        <v>239</v>
      </c>
      <c r="AG37" s="51" t="s">
        <v>120</v>
      </c>
      <c r="AH37" s="66">
        <v>44119</v>
      </c>
      <c r="AI37" s="58">
        <v>44104</v>
      </c>
      <c r="AJ37" s="59" t="s">
        <v>121</v>
      </c>
      <c r="AK37" s="49"/>
      <c r="AL37" s="49"/>
      <c r="AM37" s="49"/>
      <c r="AN37" s="49"/>
      <c r="AO37" s="49"/>
      <c r="AP37" s="49"/>
      <c r="AQ37" s="49"/>
      <c r="AR37" s="49"/>
      <c r="AS37" s="49"/>
      <c r="AT37" s="49"/>
    </row>
    <row r="38" spans="1:46" customFormat="1" x14ac:dyDescent="0.25">
      <c r="A38" s="51">
        <v>2020</v>
      </c>
      <c r="B38" s="52">
        <v>44013</v>
      </c>
      <c r="C38" s="52">
        <v>44104</v>
      </c>
      <c r="D38" s="51" t="s">
        <v>99</v>
      </c>
      <c r="E38" s="51" t="str">
        <f t="shared" si="23"/>
        <v>Prestador de servicios profesionales</v>
      </c>
      <c r="F38" s="51" t="s">
        <v>123</v>
      </c>
      <c r="G38" s="53" t="str">
        <f t="shared" si="24"/>
        <v>Prestador de Servicios Profesionales</v>
      </c>
      <c r="H38" s="53" t="s">
        <v>124</v>
      </c>
      <c r="I38" s="53" t="s">
        <v>137</v>
      </c>
      <c r="J38" s="53" t="s">
        <v>138</v>
      </c>
      <c r="K38" s="53" t="s">
        <v>139</v>
      </c>
      <c r="L38" s="59" t="s">
        <v>101</v>
      </c>
      <c r="M38" s="54" t="str">
        <f t="shared" si="2"/>
        <v>Prestador de Servicios Profesionales</v>
      </c>
      <c r="N38" s="59" t="s">
        <v>103</v>
      </c>
      <c r="O38" s="60"/>
      <c r="P38" s="60"/>
      <c r="Q38" s="51" t="s">
        <v>116</v>
      </c>
      <c r="R38" s="51" t="s">
        <v>117</v>
      </c>
      <c r="S38" s="39" t="s">
        <v>118</v>
      </c>
      <c r="T38" s="51" t="s">
        <v>119</v>
      </c>
      <c r="U38" s="39" t="s">
        <v>117</v>
      </c>
      <c r="V38" s="39" t="s">
        <v>140</v>
      </c>
      <c r="W38" s="39" t="s">
        <v>122</v>
      </c>
      <c r="X38" s="55">
        <v>44075</v>
      </c>
      <c r="Y38" s="55">
        <v>44078</v>
      </c>
      <c r="Z38" s="39">
        <v>31</v>
      </c>
      <c r="AA38" s="56">
        <f>850*3</f>
        <v>2550</v>
      </c>
      <c r="AB38" s="57"/>
      <c r="AC38" s="55">
        <v>44081</v>
      </c>
      <c r="AD38" s="70" t="s">
        <v>223</v>
      </c>
      <c r="AE38" s="54"/>
      <c r="AF38" s="69" t="s">
        <v>239</v>
      </c>
      <c r="AG38" s="51" t="s">
        <v>120</v>
      </c>
      <c r="AH38" s="66">
        <v>44119</v>
      </c>
      <c r="AI38" s="58">
        <v>44104</v>
      </c>
      <c r="AJ38" s="59" t="s">
        <v>121</v>
      </c>
      <c r="AK38" s="49"/>
      <c r="AL38" s="49"/>
      <c r="AM38" s="49"/>
      <c r="AN38" s="49"/>
      <c r="AO38" s="49"/>
      <c r="AP38" s="49"/>
      <c r="AQ38" s="49"/>
      <c r="AR38" s="49"/>
      <c r="AS38" s="49"/>
      <c r="AT38" s="49"/>
    </row>
    <row r="39" spans="1:46" customFormat="1" x14ac:dyDescent="0.25">
      <c r="A39" s="51">
        <v>2020</v>
      </c>
      <c r="B39" s="52">
        <v>44013</v>
      </c>
      <c r="C39" s="52">
        <v>44104</v>
      </c>
      <c r="D39" s="39" t="s">
        <v>91</v>
      </c>
      <c r="E39" s="51" t="str">
        <f t="shared" si="23"/>
        <v>Servidor(a) público(a)</v>
      </c>
      <c r="F39" s="39" t="s">
        <v>125</v>
      </c>
      <c r="G39" s="53" t="str">
        <f t="shared" si="24"/>
        <v>Director de Obras</v>
      </c>
      <c r="H39" s="54" t="s">
        <v>124</v>
      </c>
      <c r="I39" s="54" t="s">
        <v>126</v>
      </c>
      <c r="J39" s="54" t="s">
        <v>127</v>
      </c>
      <c r="K39" s="54" t="s">
        <v>128</v>
      </c>
      <c r="L39" s="51" t="s">
        <v>101</v>
      </c>
      <c r="M39" s="54" t="str">
        <f t="shared" si="2"/>
        <v>Director de Obras</v>
      </c>
      <c r="N39" s="51" t="s">
        <v>103</v>
      </c>
      <c r="O39" s="54"/>
      <c r="P39" s="54"/>
      <c r="Q39" s="51" t="s">
        <v>116</v>
      </c>
      <c r="R39" s="51" t="s">
        <v>117</v>
      </c>
      <c r="S39" s="39" t="s">
        <v>118</v>
      </c>
      <c r="T39" s="51" t="s">
        <v>119</v>
      </c>
      <c r="U39" s="39" t="s">
        <v>117</v>
      </c>
      <c r="V39" s="39" t="s">
        <v>181</v>
      </c>
      <c r="W39" s="39" t="s">
        <v>122</v>
      </c>
      <c r="X39" s="55">
        <v>44076</v>
      </c>
      <c r="Y39" s="55">
        <v>44079</v>
      </c>
      <c r="Z39" s="39">
        <v>32</v>
      </c>
      <c r="AA39" s="40">
        <v>3300</v>
      </c>
      <c r="AB39" s="47"/>
      <c r="AC39" s="55">
        <v>44091</v>
      </c>
      <c r="AD39" s="70" t="s">
        <v>224</v>
      </c>
      <c r="AE39" s="54"/>
      <c r="AF39" s="69" t="s">
        <v>239</v>
      </c>
      <c r="AG39" s="51" t="s">
        <v>120</v>
      </c>
      <c r="AH39" s="66">
        <v>44119</v>
      </c>
      <c r="AI39" s="58">
        <v>44104</v>
      </c>
      <c r="AJ39" s="59" t="s">
        <v>121</v>
      </c>
      <c r="AK39" s="49"/>
      <c r="AL39" s="49"/>
      <c r="AM39" s="49"/>
      <c r="AN39" s="49"/>
      <c r="AO39" s="49"/>
      <c r="AP39" s="49"/>
      <c r="AQ39" s="49"/>
      <c r="AR39" s="49"/>
      <c r="AS39" s="49"/>
      <c r="AT39" s="49"/>
    </row>
    <row r="40" spans="1:46" customFormat="1" x14ac:dyDescent="0.25">
      <c r="A40" s="51">
        <v>2020</v>
      </c>
      <c r="B40" s="52">
        <v>44013</v>
      </c>
      <c r="C40" s="52">
        <v>44104</v>
      </c>
      <c r="D40" s="51" t="s">
        <v>99</v>
      </c>
      <c r="E40" s="51" t="str">
        <f t="shared" ref="E40:E47" si="25">+D40</f>
        <v>Prestador de servicios profesionales</v>
      </c>
      <c r="F40" s="51" t="s">
        <v>123</v>
      </c>
      <c r="G40" s="53" t="str">
        <f t="shared" ref="G40:G47" si="26">+F40</f>
        <v>Prestador de Servicios Profesionales</v>
      </c>
      <c r="H40" s="53" t="s">
        <v>124</v>
      </c>
      <c r="I40" s="53" t="s">
        <v>134</v>
      </c>
      <c r="J40" s="53" t="s">
        <v>135</v>
      </c>
      <c r="K40" s="53" t="s">
        <v>136</v>
      </c>
      <c r="L40" s="59" t="s">
        <v>101</v>
      </c>
      <c r="M40" s="54" t="str">
        <f t="shared" si="2"/>
        <v>Prestador de Servicios Profesionales</v>
      </c>
      <c r="N40" s="59" t="s">
        <v>103</v>
      </c>
      <c r="O40" s="54"/>
      <c r="P40" s="54"/>
      <c r="Q40" s="51" t="s">
        <v>116</v>
      </c>
      <c r="R40" s="51" t="s">
        <v>117</v>
      </c>
      <c r="S40" s="39" t="s">
        <v>118</v>
      </c>
      <c r="T40" s="51" t="s">
        <v>119</v>
      </c>
      <c r="U40" s="39" t="s">
        <v>117</v>
      </c>
      <c r="V40" s="39" t="s">
        <v>180</v>
      </c>
      <c r="W40" s="39" t="s">
        <v>155</v>
      </c>
      <c r="X40" s="55">
        <v>44082</v>
      </c>
      <c r="Y40" s="55">
        <v>44085</v>
      </c>
      <c r="Z40" s="39">
        <v>33</v>
      </c>
      <c r="AA40" s="56">
        <f>850*3</f>
        <v>2550</v>
      </c>
      <c r="AB40" s="57"/>
      <c r="AC40" s="55">
        <v>44088</v>
      </c>
      <c r="AD40" s="70" t="s">
        <v>225</v>
      </c>
      <c r="AE40" s="54"/>
      <c r="AF40" s="69" t="s">
        <v>239</v>
      </c>
      <c r="AG40" s="51" t="s">
        <v>120</v>
      </c>
      <c r="AH40" s="66">
        <v>44119</v>
      </c>
      <c r="AI40" s="58">
        <v>44104</v>
      </c>
      <c r="AJ40" s="59" t="s">
        <v>121</v>
      </c>
      <c r="AK40" s="49"/>
      <c r="AL40" s="49"/>
      <c r="AM40" s="49"/>
      <c r="AN40" s="49"/>
      <c r="AO40" s="49"/>
      <c r="AP40" s="49"/>
      <c r="AQ40" s="49"/>
      <c r="AR40" s="49"/>
      <c r="AS40" s="49"/>
      <c r="AT40" s="49"/>
    </row>
    <row r="41" spans="1:46" customFormat="1" x14ac:dyDescent="0.25">
      <c r="A41" s="51">
        <v>2020</v>
      </c>
      <c r="B41" s="52">
        <v>44013</v>
      </c>
      <c r="C41" s="52">
        <v>44104</v>
      </c>
      <c r="D41" s="51" t="s">
        <v>99</v>
      </c>
      <c r="E41" s="51" t="str">
        <f t="shared" si="25"/>
        <v>Prestador de servicios profesionales</v>
      </c>
      <c r="F41" s="51" t="s">
        <v>123</v>
      </c>
      <c r="G41" s="53" t="str">
        <f t="shared" si="26"/>
        <v>Prestador de Servicios Profesionales</v>
      </c>
      <c r="H41" s="53" t="s">
        <v>124</v>
      </c>
      <c r="I41" s="53" t="s">
        <v>137</v>
      </c>
      <c r="J41" s="53" t="s">
        <v>138</v>
      </c>
      <c r="K41" s="53" t="s">
        <v>139</v>
      </c>
      <c r="L41" s="59" t="s">
        <v>101</v>
      </c>
      <c r="M41" s="54" t="str">
        <f t="shared" si="2"/>
        <v>Prestador de Servicios Profesionales</v>
      </c>
      <c r="N41" s="59" t="s">
        <v>103</v>
      </c>
      <c r="O41" s="60"/>
      <c r="P41" s="60"/>
      <c r="Q41" s="51" t="s">
        <v>116</v>
      </c>
      <c r="R41" s="51" t="s">
        <v>117</v>
      </c>
      <c r="S41" s="39" t="s">
        <v>118</v>
      </c>
      <c r="T41" s="51" t="s">
        <v>119</v>
      </c>
      <c r="U41" s="39" t="s">
        <v>117</v>
      </c>
      <c r="V41" s="39" t="s">
        <v>140</v>
      </c>
      <c r="W41" s="39" t="s">
        <v>122</v>
      </c>
      <c r="X41" s="55">
        <v>44082</v>
      </c>
      <c r="Y41" s="55">
        <v>44085</v>
      </c>
      <c r="Z41" s="39">
        <v>34</v>
      </c>
      <c r="AA41" s="56">
        <f>850*3</f>
        <v>2550</v>
      </c>
      <c r="AB41" s="57"/>
      <c r="AC41" s="55">
        <v>44088</v>
      </c>
      <c r="AD41" s="70" t="s">
        <v>226</v>
      </c>
      <c r="AE41" s="54"/>
      <c r="AF41" s="69" t="s">
        <v>239</v>
      </c>
      <c r="AG41" s="51" t="s">
        <v>120</v>
      </c>
      <c r="AH41" s="66">
        <v>44119</v>
      </c>
      <c r="AI41" s="58">
        <v>44104</v>
      </c>
      <c r="AJ41" s="59" t="s">
        <v>121</v>
      </c>
      <c r="AK41" s="49"/>
      <c r="AL41" s="49"/>
      <c r="AM41" s="49"/>
      <c r="AN41" s="49"/>
      <c r="AO41" s="49"/>
      <c r="AP41" s="49"/>
      <c r="AQ41" s="49"/>
      <c r="AR41" s="49"/>
      <c r="AS41" s="49"/>
      <c r="AT41" s="49"/>
    </row>
    <row r="42" spans="1:46" customFormat="1" x14ac:dyDescent="0.25">
      <c r="A42" s="51">
        <v>2020</v>
      </c>
      <c r="B42" s="52">
        <v>44013</v>
      </c>
      <c r="C42" s="52">
        <v>44104</v>
      </c>
      <c r="D42" s="39" t="s">
        <v>91</v>
      </c>
      <c r="E42" s="51" t="str">
        <f t="shared" si="25"/>
        <v>Servidor(a) público(a)</v>
      </c>
      <c r="F42" s="51" t="s">
        <v>130</v>
      </c>
      <c r="G42" s="53" t="str">
        <f t="shared" si="26"/>
        <v>Jefe de Supervision de Obras</v>
      </c>
      <c r="H42" s="53" t="s">
        <v>124</v>
      </c>
      <c r="I42" s="54" t="s">
        <v>144</v>
      </c>
      <c r="J42" s="54" t="s">
        <v>145</v>
      </c>
      <c r="K42" s="54" t="s">
        <v>146</v>
      </c>
      <c r="L42" s="51" t="s">
        <v>101</v>
      </c>
      <c r="M42" s="54" t="str">
        <f t="shared" si="2"/>
        <v>Jefe de Supervision de Obras</v>
      </c>
      <c r="N42" s="51" t="s">
        <v>103</v>
      </c>
      <c r="O42" s="54"/>
      <c r="P42" s="54"/>
      <c r="Q42" s="51" t="s">
        <v>116</v>
      </c>
      <c r="R42" s="51" t="s">
        <v>117</v>
      </c>
      <c r="S42" s="39" t="s">
        <v>118</v>
      </c>
      <c r="T42" s="51" t="s">
        <v>119</v>
      </c>
      <c r="U42" s="39" t="s">
        <v>117</v>
      </c>
      <c r="V42" s="39" t="s">
        <v>129</v>
      </c>
      <c r="W42" s="39" t="s">
        <v>182</v>
      </c>
      <c r="X42" s="55">
        <v>44075</v>
      </c>
      <c r="Y42" s="55">
        <v>44078</v>
      </c>
      <c r="Z42" s="39">
        <v>35</v>
      </c>
      <c r="AA42" s="56">
        <f>1000*3</f>
        <v>3000</v>
      </c>
      <c r="AB42" s="57"/>
      <c r="AC42" s="55">
        <v>44083</v>
      </c>
      <c r="AD42" s="70" t="s">
        <v>227</v>
      </c>
      <c r="AE42" s="54"/>
      <c r="AF42" s="69" t="s">
        <v>239</v>
      </c>
      <c r="AG42" s="51" t="s">
        <v>120</v>
      </c>
      <c r="AH42" s="66">
        <v>44119</v>
      </c>
      <c r="AI42" s="58">
        <v>44104</v>
      </c>
      <c r="AJ42" s="59" t="s">
        <v>121</v>
      </c>
      <c r="AK42" s="49"/>
      <c r="AL42" s="49"/>
      <c r="AM42" s="49"/>
      <c r="AN42" s="49"/>
      <c r="AO42" s="49"/>
      <c r="AP42" s="49"/>
      <c r="AQ42" s="49"/>
      <c r="AR42" s="49"/>
      <c r="AS42" s="49"/>
      <c r="AT42" s="49"/>
    </row>
    <row r="43" spans="1:46" customFormat="1" x14ac:dyDescent="0.25">
      <c r="A43" s="51">
        <v>2020</v>
      </c>
      <c r="B43" s="52">
        <v>44013</v>
      </c>
      <c r="C43" s="52">
        <v>44104</v>
      </c>
      <c r="D43" s="39" t="s">
        <v>91</v>
      </c>
      <c r="E43" s="51" t="str">
        <f t="shared" si="25"/>
        <v>Servidor(a) público(a)</v>
      </c>
      <c r="F43" s="39" t="s">
        <v>125</v>
      </c>
      <c r="G43" s="53" t="str">
        <f t="shared" si="26"/>
        <v>Director de Obras</v>
      </c>
      <c r="H43" s="54" t="s">
        <v>124</v>
      </c>
      <c r="I43" s="54" t="s">
        <v>126</v>
      </c>
      <c r="J43" s="54" t="s">
        <v>127</v>
      </c>
      <c r="K43" s="54" t="s">
        <v>128</v>
      </c>
      <c r="L43" s="51" t="s">
        <v>101</v>
      </c>
      <c r="M43" s="54" t="str">
        <f t="shared" si="2"/>
        <v>Director de Obras</v>
      </c>
      <c r="N43" s="51" t="s">
        <v>103</v>
      </c>
      <c r="O43" s="54"/>
      <c r="P43" s="54"/>
      <c r="Q43" s="51" t="s">
        <v>116</v>
      </c>
      <c r="R43" s="51" t="s">
        <v>117</v>
      </c>
      <c r="S43" s="39" t="s">
        <v>118</v>
      </c>
      <c r="T43" s="51" t="s">
        <v>119</v>
      </c>
      <c r="U43" s="39" t="s">
        <v>117</v>
      </c>
      <c r="V43" s="39" t="s">
        <v>181</v>
      </c>
      <c r="W43" s="39" t="s">
        <v>122</v>
      </c>
      <c r="X43" s="55">
        <v>44096</v>
      </c>
      <c r="Y43" s="55">
        <v>44099</v>
      </c>
      <c r="Z43" s="39">
        <v>36</v>
      </c>
      <c r="AA43" s="56">
        <f>1100*3</f>
        <v>3300</v>
      </c>
      <c r="AB43" s="57"/>
      <c r="AC43" s="55">
        <v>44103</v>
      </c>
      <c r="AD43" s="70" t="s">
        <v>228</v>
      </c>
      <c r="AE43" s="54"/>
      <c r="AF43" s="69" t="s">
        <v>239</v>
      </c>
      <c r="AG43" s="51" t="s">
        <v>120</v>
      </c>
      <c r="AH43" s="66">
        <v>44119</v>
      </c>
      <c r="AI43" s="58">
        <v>44104</v>
      </c>
      <c r="AJ43" s="59" t="s">
        <v>121</v>
      </c>
      <c r="AK43" s="49"/>
      <c r="AL43" s="49"/>
      <c r="AM43" s="49"/>
      <c r="AN43" s="49"/>
      <c r="AO43" s="49"/>
      <c r="AP43" s="49"/>
      <c r="AQ43" s="49"/>
      <c r="AR43" s="49"/>
      <c r="AS43" s="49"/>
      <c r="AT43" s="49"/>
    </row>
    <row r="44" spans="1:46" customFormat="1" x14ac:dyDescent="0.25">
      <c r="A44" s="51">
        <v>2020</v>
      </c>
      <c r="B44" s="52">
        <v>44013</v>
      </c>
      <c r="C44" s="52">
        <v>44104</v>
      </c>
      <c r="D44" s="39" t="s">
        <v>99</v>
      </c>
      <c r="E44" s="51" t="str">
        <f t="shared" si="25"/>
        <v>Prestador de servicios profesionales</v>
      </c>
      <c r="F44" s="39" t="s">
        <v>123</v>
      </c>
      <c r="G44" s="53" t="str">
        <f t="shared" si="26"/>
        <v>Prestador de Servicios Profesionales</v>
      </c>
      <c r="H44" s="54" t="s">
        <v>124</v>
      </c>
      <c r="I44" s="54" t="s">
        <v>137</v>
      </c>
      <c r="J44" s="54" t="s">
        <v>138</v>
      </c>
      <c r="K44" s="54" t="s">
        <v>139</v>
      </c>
      <c r="L44" s="51" t="s">
        <v>101</v>
      </c>
      <c r="M44" s="54" t="str">
        <f t="shared" si="2"/>
        <v>Prestador de Servicios Profesionales</v>
      </c>
      <c r="N44" s="51" t="s">
        <v>103</v>
      </c>
      <c r="O44" s="54"/>
      <c r="P44" s="54"/>
      <c r="Q44" s="51" t="s">
        <v>116</v>
      </c>
      <c r="R44" s="51" t="s">
        <v>117</v>
      </c>
      <c r="S44" s="39" t="s">
        <v>118</v>
      </c>
      <c r="T44" s="51" t="s">
        <v>119</v>
      </c>
      <c r="U44" s="39" t="s">
        <v>117</v>
      </c>
      <c r="V44" s="39" t="s">
        <v>156</v>
      </c>
      <c r="W44" s="39" t="s">
        <v>122</v>
      </c>
      <c r="X44" s="55">
        <v>44096</v>
      </c>
      <c r="Y44" s="55">
        <v>44099</v>
      </c>
      <c r="Z44" s="39">
        <v>37</v>
      </c>
      <c r="AA44" s="56">
        <f>850*3</f>
        <v>2550</v>
      </c>
      <c r="AB44" s="57"/>
      <c r="AC44" s="55">
        <v>44102</v>
      </c>
      <c r="AD44" s="70" t="s">
        <v>229</v>
      </c>
      <c r="AE44" s="54"/>
      <c r="AF44" s="69" t="s">
        <v>239</v>
      </c>
      <c r="AG44" s="51" t="s">
        <v>120</v>
      </c>
      <c r="AH44" s="66">
        <v>44119</v>
      </c>
      <c r="AI44" s="58">
        <v>44104</v>
      </c>
      <c r="AJ44" s="59" t="s">
        <v>121</v>
      </c>
      <c r="AK44" s="49"/>
      <c r="AL44" s="49"/>
      <c r="AM44" s="49"/>
      <c r="AN44" s="49"/>
      <c r="AO44" s="49"/>
      <c r="AP44" s="49"/>
      <c r="AQ44" s="49"/>
      <c r="AR44" s="49"/>
      <c r="AS44" s="49"/>
      <c r="AT44" s="49"/>
    </row>
    <row r="45" spans="1:46" customFormat="1" x14ac:dyDescent="0.25">
      <c r="A45" s="51">
        <v>2020</v>
      </c>
      <c r="B45" s="52">
        <v>44013</v>
      </c>
      <c r="C45" s="52">
        <v>44104</v>
      </c>
      <c r="D45" s="39" t="s">
        <v>91</v>
      </c>
      <c r="E45" s="51" t="str">
        <f t="shared" si="25"/>
        <v>Servidor(a) público(a)</v>
      </c>
      <c r="F45" s="39" t="s">
        <v>130</v>
      </c>
      <c r="G45" s="53" t="str">
        <f t="shared" si="26"/>
        <v>Jefe de Supervision de Obras</v>
      </c>
      <c r="H45" s="54" t="s">
        <v>124</v>
      </c>
      <c r="I45" s="54" t="s">
        <v>131</v>
      </c>
      <c r="J45" s="54" t="s">
        <v>132</v>
      </c>
      <c r="K45" s="54" t="s">
        <v>133</v>
      </c>
      <c r="L45" s="51" t="s">
        <v>101</v>
      </c>
      <c r="M45" s="54" t="str">
        <f t="shared" si="2"/>
        <v>Jefe de Supervision de Obras</v>
      </c>
      <c r="N45" s="51" t="s">
        <v>103</v>
      </c>
      <c r="O45" s="54"/>
      <c r="P45" s="54"/>
      <c r="Q45" s="51" t="s">
        <v>116</v>
      </c>
      <c r="R45" s="51" t="s">
        <v>117</v>
      </c>
      <c r="S45" s="39" t="s">
        <v>118</v>
      </c>
      <c r="T45" s="51" t="s">
        <v>119</v>
      </c>
      <c r="U45" s="39" t="s">
        <v>117</v>
      </c>
      <c r="V45" s="39" t="s">
        <v>141</v>
      </c>
      <c r="W45" s="39" t="s">
        <v>155</v>
      </c>
      <c r="X45" s="55">
        <v>44095</v>
      </c>
      <c r="Y45" s="55">
        <v>44096</v>
      </c>
      <c r="Z45" s="39">
        <v>38</v>
      </c>
      <c r="AA45" s="56">
        <v>850</v>
      </c>
      <c r="AB45" s="57"/>
      <c r="AC45" s="55">
        <v>44097</v>
      </c>
      <c r="AD45" s="70" t="s">
        <v>230</v>
      </c>
      <c r="AE45" s="54"/>
      <c r="AF45" s="69" t="s">
        <v>239</v>
      </c>
      <c r="AG45" s="51" t="s">
        <v>120</v>
      </c>
      <c r="AH45" s="66">
        <v>44119</v>
      </c>
      <c r="AI45" s="58">
        <v>44104</v>
      </c>
      <c r="AJ45" s="59" t="s">
        <v>121</v>
      </c>
      <c r="AK45" s="49"/>
      <c r="AL45" s="49"/>
      <c r="AM45" s="49"/>
      <c r="AN45" s="49"/>
      <c r="AO45" s="49"/>
      <c r="AP45" s="49"/>
      <c r="AQ45" s="49"/>
      <c r="AR45" s="49"/>
      <c r="AS45" s="49"/>
      <c r="AT45" s="49"/>
    </row>
    <row r="46" spans="1:46" customFormat="1" x14ac:dyDescent="0.25">
      <c r="A46" s="51">
        <v>2020</v>
      </c>
      <c r="B46" s="52">
        <v>44013</v>
      </c>
      <c r="C46" s="52">
        <v>44104</v>
      </c>
      <c r="D46" s="51" t="s">
        <v>91</v>
      </c>
      <c r="E46" s="51" t="str">
        <f t="shared" si="25"/>
        <v>Servidor(a) público(a)</v>
      </c>
      <c r="F46" s="51" t="s">
        <v>147</v>
      </c>
      <c r="G46" s="53" t="str">
        <f t="shared" si="26"/>
        <v>Coordinadora Ejecutiva</v>
      </c>
      <c r="H46" s="53" t="s">
        <v>148</v>
      </c>
      <c r="I46" s="53" t="s">
        <v>149</v>
      </c>
      <c r="J46" s="53" t="s">
        <v>150</v>
      </c>
      <c r="K46" s="53" t="s">
        <v>151</v>
      </c>
      <c r="L46" s="59" t="s">
        <v>101</v>
      </c>
      <c r="M46" s="54" t="str">
        <f t="shared" si="2"/>
        <v>Coordinadora Ejecutiva</v>
      </c>
      <c r="N46" s="51" t="s">
        <v>103</v>
      </c>
      <c r="O46" s="54"/>
      <c r="P46" s="54"/>
      <c r="Q46" s="51" t="s">
        <v>116</v>
      </c>
      <c r="R46" s="51" t="s">
        <v>117</v>
      </c>
      <c r="S46" s="39" t="s">
        <v>118</v>
      </c>
      <c r="T46" s="51" t="s">
        <v>119</v>
      </c>
      <c r="U46" s="39" t="s">
        <v>117</v>
      </c>
      <c r="V46" s="39" t="s">
        <v>178</v>
      </c>
      <c r="W46" s="39" t="s">
        <v>183</v>
      </c>
      <c r="X46" s="55">
        <v>44097</v>
      </c>
      <c r="Y46" s="55">
        <v>44098</v>
      </c>
      <c r="Z46" s="39">
        <v>39</v>
      </c>
      <c r="AA46" s="56">
        <v>1350</v>
      </c>
      <c r="AB46" s="57"/>
      <c r="AC46" s="55">
        <v>44099</v>
      </c>
      <c r="AD46" s="70" t="s">
        <v>231</v>
      </c>
      <c r="AE46" s="54"/>
      <c r="AF46" s="69" t="s">
        <v>239</v>
      </c>
      <c r="AG46" s="51" t="s">
        <v>120</v>
      </c>
      <c r="AH46" s="66">
        <v>44119</v>
      </c>
      <c r="AI46" s="58">
        <v>44104</v>
      </c>
      <c r="AJ46" s="59" t="s">
        <v>121</v>
      </c>
      <c r="AK46" s="49"/>
      <c r="AL46" s="49"/>
      <c r="AM46" s="49"/>
      <c r="AN46" s="49"/>
      <c r="AO46" s="49"/>
      <c r="AP46" s="49"/>
      <c r="AQ46" s="49"/>
      <c r="AR46" s="49"/>
      <c r="AS46" s="49"/>
      <c r="AT46" s="49"/>
    </row>
    <row r="47" spans="1:46" s="67" customFormat="1" x14ac:dyDescent="0.25">
      <c r="A47" s="43">
        <v>2020</v>
      </c>
      <c r="B47" s="62">
        <v>44013</v>
      </c>
      <c r="C47" s="62">
        <v>44104</v>
      </c>
      <c r="D47" s="44" t="s">
        <v>99</v>
      </c>
      <c r="E47" s="43" t="str">
        <f t="shared" si="25"/>
        <v>Prestador de servicios profesionales</v>
      </c>
      <c r="F47" s="44" t="s">
        <v>123</v>
      </c>
      <c r="G47" s="45" t="str">
        <f t="shared" si="26"/>
        <v>Prestador de Servicios Profesionales</v>
      </c>
      <c r="H47" s="53" t="s">
        <v>148</v>
      </c>
      <c r="I47" s="45" t="s">
        <v>190</v>
      </c>
      <c r="J47" s="45" t="s">
        <v>172</v>
      </c>
      <c r="K47" s="45" t="s">
        <v>191</v>
      </c>
      <c r="L47" s="48" t="s">
        <v>101</v>
      </c>
      <c r="M47" s="54" t="str">
        <f t="shared" si="2"/>
        <v>Prestador de Servicios Profesionales</v>
      </c>
      <c r="N47" s="43" t="s">
        <v>103</v>
      </c>
      <c r="O47" s="11"/>
      <c r="P47" s="11"/>
      <c r="Q47" s="43" t="s">
        <v>116</v>
      </c>
      <c r="R47" s="43" t="s">
        <v>117</v>
      </c>
      <c r="S47" s="44" t="s">
        <v>118</v>
      </c>
      <c r="T47" s="43" t="s">
        <v>119</v>
      </c>
      <c r="U47" s="44" t="s">
        <v>117</v>
      </c>
      <c r="V47" s="12" t="s">
        <v>178</v>
      </c>
      <c r="W47" s="12" t="s">
        <v>184</v>
      </c>
      <c r="X47" s="63">
        <v>44097</v>
      </c>
      <c r="Y47" s="63">
        <v>44098</v>
      </c>
      <c r="Z47" s="12">
        <v>40</v>
      </c>
      <c r="AA47" s="64">
        <v>850</v>
      </c>
      <c r="AB47" s="12"/>
      <c r="AC47" s="65">
        <v>44104</v>
      </c>
      <c r="AD47" s="70" t="s">
        <v>232</v>
      </c>
      <c r="AE47" s="11"/>
      <c r="AF47" s="69" t="s">
        <v>239</v>
      </c>
      <c r="AG47" s="43" t="s">
        <v>120</v>
      </c>
      <c r="AH47" s="66">
        <v>44119</v>
      </c>
      <c r="AI47" s="66">
        <v>44104</v>
      </c>
      <c r="AJ47" s="48" t="s">
        <v>121</v>
      </c>
    </row>
    <row r="48" spans="1:46" s="67" customFormat="1" x14ac:dyDescent="0.25">
      <c r="A48" s="43">
        <v>2020</v>
      </c>
      <c r="B48" s="62">
        <v>44013</v>
      </c>
      <c r="C48" s="62">
        <v>44104</v>
      </c>
      <c r="D48" s="44" t="s">
        <v>99</v>
      </c>
      <c r="E48" s="43" t="str">
        <f t="shared" ref="E48" si="27">+D48</f>
        <v>Prestador de servicios profesionales</v>
      </c>
      <c r="F48" s="44" t="s">
        <v>123</v>
      </c>
      <c r="G48" s="45" t="str">
        <f t="shared" ref="G48" si="28">+F48</f>
        <v>Prestador de Servicios Profesionales</v>
      </c>
      <c r="H48" s="53" t="s">
        <v>148</v>
      </c>
      <c r="I48" s="45" t="s">
        <v>190</v>
      </c>
      <c r="J48" s="45" t="s">
        <v>172</v>
      </c>
      <c r="K48" s="45" t="s">
        <v>191</v>
      </c>
      <c r="L48" s="48" t="s">
        <v>101</v>
      </c>
      <c r="M48" s="54" t="str">
        <f t="shared" si="2"/>
        <v>Prestador de Servicios Profesionales</v>
      </c>
      <c r="N48" s="43" t="s">
        <v>103</v>
      </c>
      <c r="O48" s="11"/>
      <c r="P48" s="11"/>
      <c r="Q48" s="43" t="s">
        <v>116</v>
      </c>
      <c r="R48" s="43" t="s">
        <v>117</v>
      </c>
      <c r="S48" s="44" t="s">
        <v>118</v>
      </c>
      <c r="T48" s="43" t="s">
        <v>119</v>
      </c>
      <c r="U48" s="44" t="s">
        <v>117</v>
      </c>
      <c r="V48" s="12" t="s">
        <v>185</v>
      </c>
      <c r="W48" s="12" t="s">
        <v>184</v>
      </c>
      <c r="X48" s="63">
        <v>44102</v>
      </c>
      <c r="Y48" s="63">
        <v>44103</v>
      </c>
      <c r="Z48" s="12">
        <v>41</v>
      </c>
      <c r="AA48" s="64">
        <v>850</v>
      </c>
      <c r="AB48" s="12"/>
      <c r="AC48" s="65">
        <v>44104</v>
      </c>
      <c r="AD48" s="70" t="s">
        <v>233</v>
      </c>
      <c r="AE48" s="11"/>
      <c r="AF48" s="69" t="s">
        <v>239</v>
      </c>
      <c r="AG48" s="43" t="s">
        <v>120</v>
      </c>
      <c r="AH48" s="66">
        <v>44119</v>
      </c>
      <c r="AI48" s="66">
        <v>44104</v>
      </c>
      <c r="AJ48" s="48" t="s">
        <v>121</v>
      </c>
    </row>
    <row r="49" spans="1:46" customFormat="1" x14ac:dyDescent="0.25">
      <c r="A49" s="51">
        <v>2020</v>
      </c>
      <c r="B49" s="52">
        <v>44013</v>
      </c>
      <c r="C49" s="52">
        <v>44104</v>
      </c>
      <c r="D49" s="51" t="s">
        <v>91</v>
      </c>
      <c r="E49" s="51" t="str">
        <f t="shared" ref="E49:E53" si="29">+D49</f>
        <v>Servidor(a) público(a)</v>
      </c>
      <c r="F49" s="51" t="s">
        <v>147</v>
      </c>
      <c r="G49" s="53" t="str">
        <f t="shared" ref="G49:G53" si="30">+F49</f>
        <v>Coordinadora Ejecutiva</v>
      </c>
      <c r="H49" s="53" t="s">
        <v>148</v>
      </c>
      <c r="I49" s="53" t="s">
        <v>149</v>
      </c>
      <c r="J49" s="53" t="s">
        <v>150</v>
      </c>
      <c r="K49" s="53" t="s">
        <v>151</v>
      </c>
      <c r="L49" s="59" t="s">
        <v>101</v>
      </c>
      <c r="M49" s="54" t="str">
        <f t="shared" si="2"/>
        <v>Coordinadora Ejecutiva</v>
      </c>
      <c r="N49" s="51" t="s">
        <v>103</v>
      </c>
      <c r="O49" s="54"/>
      <c r="P49" s="54"/>
      <c r="Q49" s="51" t="s">
        <v>116</v>
      </c>
      <c r="R49" s="51" t="s">
        <v>117</v>
      </c>
      <c r="S49" s="39" t="s">
        <v>118</v>
      </c>
      <c r="T49" s="51" t="s">
        <v>119</v>
      </c>
      <c r="U49" s="39" t="s">
        <v>117</v>
      </c>
      <c r="V49" s="39" t="s">
        <v>185</v>
      </c>
      <c r="W49" s="39" t="s">
        <v>186</v>
      </c>
      <c r="X49" s="55">
        <v>44102</v>
      </c>
      <c r="Y49" s="55">
        <v>44103</v>
      </c>
      <c r="Z49" s="39">
        <v>42</v>
      </c>
      <c r="AA49" s="56">
        <v>1350</v>
      </c>
      <c r="AB49" s="57"/>
      <c r="AC49" s="55">
        <v>44104</v>
      </c>
      <c r="AD49" s="70" t="s">
        <v>234</v>
      </c>
      <c r="AE49" s="54"/>
      <c r="AF49" s="69" t="s">
        <v>239</v>
      </c>
      <c r="AG49" s="51" t="s">
        <v>120</v>
      </c>
      <c r="AH49" s="66">
        <v>44119</v>
      </c>
      <c r="AI49" s="58">
        <v>44104</v>
      </c>
      <c r="AJ49" s="59" t="s">
        <v>121</v>
      </c>
      <c r="AK49" s="49"/>
      <c r="AL49" s="49"/>
      <c r="AM49" s="49"/>
      <c r="AN49" s="49"/>
      <c r="AO49" s="49"/>
      <c r="AP49" s="49"/>
      <c r="AQ49" s="49"/>
      <c r="AR49" s="49"/>
      <c r="AS49" s="49"/>
      <c r="AT49" s="49"/>
    </row>
    <row r="50" spans="1:46" customFormat="1" x14ac:dyDescent="0.25">
      <c r="A50" s="51">
        <v>2020</v>
      </c>
      <c r="B50" s="52">
        <v>44013</v>
      </c>
      <c r="C50" s="52">
        <v>44104</v>
      </c>
      <c r="D50" s="51" t="s">
        <v>99</v>
      </c>
      <c r="E50" s="51" t="str">
        <f t="shared" si="29"/>
        <v>Prestador de servicios profesionales</v>
      </c>
      <c r="F50" s="51" t="s">
        <v>123</v>
      </c>
      <c r="G50" s="53" t="str">
        <f t="shared" si="30"/>
        <v>Prestador de Servicios Profesionales</v>
      </c>
      <c r="H50" s="53" t="s">
        <v>124</v>
      </c>
      <c r="I50" s="53" t="s">
        <v>134</v>
      </c>
      <c r="J50" s="53" t="s">
        <v>135</v>
      </c>
      <c r="K50" s="53" t="s">
        <v>136</v>
      </c>
      <c r="L50" s="59" t="s">
        <v>101</v>
      </c>
      <c r="M50" s="54" t="str">
        <f t="shared" si="2"/>
        <v>Prestador de Servicios Profesionales</v>
      </c>
      <c r="N50" s="51" t="s">
        <v>103</v>
      </c>
      <c r="O50" s="54"/>
      <c r="P50" s="54"/>
      <c r="Q50" s="51" t="s">
        <v>116</v>
      </c>
      <c r="R50" s="51" t="s">
        <v>117</v>
      </c>
      <c r="S50" s="39" t="s">
        <v>118</v>
      </c>
      <c r="T50" s="51" t="s">
        <v>119</v>
      </c>
      <c r="U50" s="39" t="s">
        <v>117</v>
      </c>
      <c r="V50" s="39" t="s">
        <v>141</v>
      </c>
      <c r="W50" s="39" t="s">
        <v>182</v>
      </c>
      <c r="X50" s="55">
        <v>44096</v>
      </c>
      <c r="Y50" s="55">
        <v>44099</v>
      </c>
      <c r="Z50" s="39">
        <v>43</v>
      </c>
      <c r="AA50" s="56">
        <f>850*3</f>
        <v>2550</v>
      </c>
      <c r="AB50" s="57"/>
      <c r="AC50" s="55">
        <v>44102</v>
      </c>
      <c r="AD50" s="70" t="s">
        <v>235</v>
      </c>
      <c r="AE50" s="54"/>
      <c r="AF50" s="69" t="s">
        <v>239</v>
      </c>
      <c r="AG50" s="51" t="s">
        <v>120</v>
      </c>
      <c r="AH50" s="66">
        <v>44119</v>
      </c>
      <c r="AI50" s="58">
        <v>44104</v>
      </c>
      <c r="AJ50" s="59" t="s">
        <v>121</v>
      </c>
      <c r="AK50" s="49"/>
      <c r="AL50" s="49"/>
      <c r="AM50" s="49"/>
      <c r="AN50" s="49"/>
      <c r="AO50" s="49"/>
      <c r="AP50" s="49"/>
      <c r="AQ50" s="49"/>
      <c r="AR50" s="49"/>
      <c r="AS50" s="49"/>
      <c r="AT50" s="49"/>
    </row>
    <row r="51" spans="1:46" customFormat="1" x14ac:dyDescent="0.25">
      <c r="A51" s="51">
        <v>2020</v>
      </c>
      <c r="B51" s="52">
        <v>44013</v>
      </c>
      <c r="C51" s="52">
        <v>44104</v>
      </c>
      <c r="D51" s="39" t="s">
        <v>91</v>
      </c>
      <c r="E51" s="51" t="str">
        <f t="shared" si="29"/>
        <v>Servidor(a) público(a)</v>
      </c>
      <c r="F51" s="39" t="s">
        <v>125</v>
      </c>
      <c r="G51" s="53" t="str">
        <f t="shared" si="30"/>
        <v>Director de Obras</v>
      </c>
      <c r="H51" s="54" t="s">
        <v>124</v>
      </c>
      <c r="I51" s="54" t="s">
        <v>126</v>
      </c>
      <c r="J51" s="54" t="s">
        <v>127</v>
      </c>
      <c r="K51" s="54" t="s">
        <v>128</v>
      </c>
      <c r="L51" s="51" t="s">
        <v>101</v>
      </c>
      <c r="M51" s="54" t="str">
        <f t="shared" si="2"/>
        <v>Director de Obras</v>
      </c>
      <c r="N51" s="51" t="s">
        <v>103</v>
      </c>
      <c r="O51" s="54"/>
      <c r="P51" s="54"/>
      <c r="Q51" s="51" t="s">
        <v>116</v>
      </c>
      <c r="R51" s="51" t="s">
        <v>117</v>
      </c>
      <c r="S51" s="39" t="s">
        <v>118</v>
      </c>
      <c r="T51" s="51" t="s">
        <v>119</v>
      </c>
      <c r="U51" s="39" t="s">
        <v>117</v>
      </c>
      <c r="V51" s="39" t="s">
        <v>152</v>
      </c>
      <c r="W51" s="39" t="s">
        <v>122</v>
      </c>
      <c r="X51" s="55">
        <v>44104</v>
      </c>
      <c r="Y51" s="55">
        <v>44106</v>
      </c>
      <c r="Z51" s="39">
        <v>44</v>
      </c>
      <c r="AA51" s="40">
        <v>2200</v>
      </c>
      <c r="AB51" s="47"/>
      <c r="AC51" s="55">
        <v>44111</v>
      </c>
      <c r="AD51" s="70" t="s">
        <v>236</v>
      </c>
      <c r="AE51" s="54"/>
      <c r="AF51" s="69" t="s">
        <v>239</v>
      </c>
      <c r="AG51" s="51" t="s">
        <v>120</v>
      </c>
      <c r="AH51" s="66">
        <v>44119</v>
      </c>
      <c r="AI51" s="58">
        <v>44104</v>
      </c>
      <c r="AJ51" s="59" t="s">
        <v>121</v>
      </c>
      <c r="AK51" s="49"/>
      <c r="AL51" s="49"/>
      <c r="AM51" s="49"/>
      <c r="AN51" s="49"/>
      <c r="AO51" s="49"/>
      <c r="AP51" s="49"/>
      <c r="AQ51" s="49"/>
      <c r="AR51" s="49"/>
      <c r="AS51" s="49"/>
      <c r="AT51" s="49"/>
    </row>
    <row r="52" spans="1:46" customFormat="1" x14ac:dyDescent="0.25">
      <c r="A52" s="51">
        <v>2020</v>
      </c>
      <c r="B52" s="52">
        <v>44013</v>
      </c>
      <c r="C52" s="52">
        <v>44104</v>
      </c>
      <c r="D52" s="39" t="s">
        <v>99</v>
      </c>
      <c r="E52" s="51" t="str">
        <f t="shared" si="29"/>
        <v>Prestador de servicios profesionales</v>
      </c>
      <c r="F52" s="39" t="s">
        <v>123</v>
      </c>
      <c r="G52" s="54" t="str">
        <f t="shared" si="30"/>
        <v>Prestador de Servicios Profesionales</v>
      </c>
      <c r="H52" s="54" t="s">
        <v>124</v>
      </c>
      <c r="I52" s="54" t="s">
        <v>137</v>
      </c>
      <c r="J52" s="54" t="s">
        <v>138</v>
      </c>
      <c r="K52" s="54" t="s">
        <v>139</v>
      </c>
      <c r="L52" s="51" t="s">
        <v>101</v>
      </c>
      <c r="M52" s="54" t="str">
        <f t="shared" si="2"/>
        <v>Prestador de Servicios Profesionales</v>
      </c>
      <c r="N52" s="51" t="s">
        <v>103</v>
      </c>
      <c r="O52" s="54"/>
      <c r="P52" s="54"/>
      <c r="Q52" s="51" t="s">
        <v>116</v>
      </c>
      <c r="R52" s="51" t="s">
        <v>117</v>
      </c>
      <c r="S52" s="39" t="s">
        <v>118</v>
      </c>
      <c r="T52" s="51" t="s">
        <v>119</v>
      </c>
      <c r="U52" s="39" t="s">
        <v>117</v>
      </c>
      <c r="V52" s="39" t="s">
        <v>140</v>
      </c>
      <c r="W52" s="39" t="s">
        <v>122</v>
      </c>
      <c r="X52" s="55">
        <v>44103</v>
      </c>
      <c r="Y52" s="55">
        <v>44106</v>
      </c>
      <c r="Z52" s="39">
        <v>45</v>
      </c>
      <c r="AA52" s="56">
        <f>850*3</f>
        <v>2550</v>
      </c>
      <c r="AB52" s="57"/>
      <c r="AC52" s="55">
        <v>44109</v>
      </c>
      <c r="AD52" s="70" t="s">
        <v>237</v>
      </c>
      <c r="AE52" s="54"/>
      <c r="AF52" s="69" t="s">
        <v>239</v>
      </c>
      <c r="AG52" s="51" t="s">
        <v>120</v>
      </c>
      <c r="AH52" s="66">
        <v>44119</v>
      </c>
      <c r="AI52" s="58">
        <v>44104</v>
      </c>
      <c r="AJ52" s="59" t="s">
        <v>121</v>
      </c>
      <c r="AK52" s="49"/>
      <c r="AL52" s="49"/>
      <c r="AM52" s="49"/>
      <c r="AN52" s="49"/>
      <c r="AO52" s="49"/>
      <c r="AP52" s="49"/>
      <c r="AQ52" s="49"/>
      <c r="AR52" s="49"/>
      <c r="AS52" s="49"/>
      <c r="AT52" s="49"/>
    </row>
    <row r="53" spans="1:46" customFormat="1" x14ac:dyDescent="0.25">
      <c r="A53" s="51">
        <v>2020</v>
      </c>
      <c r="B53" s="52">
        <v>44013</v>
      </c>
      <c r="C53" s="52">
        <v>44104</v>
      </c>
      <c r="D53" s="39" t="s">
        <v>99</v>
      </c>
      <c r="E53" s="51" t="str">
        <f t="shared" si="29"/>
        <v>Prestador de servicios profesionales</v>
      </c>
      <c r="F53" s="39" t="s">
        <v>123</v>
      </c>
      <c r="G53" s="54" t="str">
        <f t="shared" si="30"/>
        <v>Prestador de Servicios Profesionales</v>
      </c>
      <c r="H53" s="54" t="s">
        <v>124</v>
      </c>
      <c r="I53" s="54" t="s">
        <v>134</v>
      </c>
      <c r="J53" s="54" t="s">
        <v>135</v>
      </c>
      <c r="K53" s="54" t="s">
        <v>136</v>
      </c>
      <c r="L53" s="51" t="s">
        <v>101</v>
      </c>
      <c r="M53" s="54" t="str">
        <f t="shared" si="2"/>
        <v>Prestador de Servicios Profesionales</v>
      </c>
      <c r="N53" s="51" t="s">
        <v>103</v>
      </c>
      <c r="O53" s="54"/>
      <c r="P53" s="54"/>
      <c r="Q53" s="51" t="s">
        <v>116</v>
      </c>
      <c r="R53" s="51" t="s">
        <v>117</v>
      </c>
      <c r="S53" s="39" t="s">
        <v>118</v>
      </c>
      <c r="T53" s="51" t="s">
        <v>119</v>
      </c>
      <c r="U53" s="39" t="s">
        <v>117</v>
      </c>
      <c r="V53" s="39" t="s">
        <v>187</v>
      </c>
      <c r="W53" s="39" t="s">
        <v>182</v>
      </c>
      <c r="X53" s="55">
        <v>44102</v>
      </c>
      <c r="Y53" s="55">
        <v>44106</v>
      </c>
      <c r="Z53" s="39">
        <v>46</v>
      </c>
      <c r="AA53" s="40">
        <v>3400</v>
      </c>
      <c r="AB53" s="47"/>
      <c r="AC53" s="55">
        <v>44109</v>
      </c>
      <c r="AD53" s="70" t="s">
        <v>238</v>
      </c>
      <c r="AE53" s="54"/>
      <c r="AF53" s="69" t="s">
        <v>239</v>
      </c>
      <c r="AG53" s="51" t="s">
        <v>120</v>
      </c>
      <c r="AH53" s="66">
        <v>44119</v>
      </c>
      <c r="AI53" s="58">
        <v>44104</v>
      </c>
      <c r="AJ53" s="59" t="s">
        <v>121</v>
      </c>
      <c r="AK53" s="49"/>
      <c r="AL53" s="49"/>
      <c r="AM53" s="49"/>
      <c r="AN53" s="49"/>
      <c r="AO53" s="49"/>
      <c r="AP53" s="49"/>
      <c r="AQ53" s="49"/>
      <c r="AR53" s="49"/>
      <c r="AS53" s="49"/>
      <c r="AT53" s="4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5" xr:uid="{00000000-0002-0000-0000-000000000000}">
      <formula1>Hidden_13</formula1>
    </dataValidation>
  </dataValidations>
  <hyperlinks>
    <hyperlink ref="AF8" r:id="rId1" display="http://201.155.204.144/transparencia/2018/70/3/normatividad.pdf" xr:uid="{C530DDE1-6BDB-4FAA-8387-F984E2427005}"/>
    <hyperlink ref="AF9" r:id="rId2" display="http://201.155.204.144/transparencia/2018/70/3/normatividad.pdf" xr:uid="{3E1991C5-6955-4775-ACFD-4B192F8FF122}"/>
    <hyperlink ref="AF10" r:id="rId3" display="http://201.155.204.144/transparencia/2018/70/3/normatividad.pdf" xr:uid="{63099BB7-C3AE-4396-B7C7-42BD8E4BEC31}"/>
    <hyperlink ref="AF11" r:id="rId4" display="http://201.155.204.144/transparencia/2018/70/3/normatividad.pdf" xr:uid="{5F44BAB2-4F30-4773-BEE8-3659466FC574}"/>
    <hyperlink ref="AF12" r:id="rId5" display="http://201.155.204.144/transparencia/2018/70/3/normatividad.pdf" xr:uid="{E23924E5-5D8C-40F9-97C2-D00F2E71C0D1}"/>
    <hyperlink ref="AF13" r:id="rId6" display="http://201.155.204.144/transparencia/2018/70/3/normatividad.pdf" xr:uid="{F99D3D62-0A11-49FC-A85E-773750B31DD7}"/>
    <hyperlink ref="AF14" r:id="rId7" display="http://201.155.204.144/transparencia/2018/70/3/normatividad.pdf" xr:uid="{7156C2C3-FF2B-419D-9F35-F07D470F7D28}"/>
    <hyperlink ref="AF15" r:id="rId8" display="http://201.155.204.144/transparencia/2018/70/3/normatividad.pdf" xr:uid="{F3CE32E0-C685-4112-A1E9-502F7A91F32B}"/>
    <hyperlink ref="AF16" r:id="rId9" display="http://201.155.204.144/transparencia/2018/70/3/normatividad.pdf" xr:uid="{8D028768-EAEF-4465-83AD-CEEFA29EA23F}"/>
    <hyperlink ref="AF17" r:id="rId10" display="http://201.155.204.144/transparencia/2018/70/3/normatividad.pdf" xr:uid="{013FC91D-91AA-4E06-A5B6-5F824A552954}"/>
    <hyperlink ref="AF18" r:id="rId11" display="http://201.155.204.144/transparencia/2018/70/3/normatividad.pdf" xr:uid="{D695AB32-869C-4C31-AABD-860A78C9CA8A}"/>
    <hyperlink ref="AF19" r:id="rId12" display="http://201.155.204.144/transparencia/2018/70/3/normatividad.pdf" xr:uid="{43A47D34-DC7D-4C41-8EA6-C60B7F11ED4A}"/>
    <hyperlink ref="AF20" r:id="rId13" display="http://201.155.204.144/transparencia/2018/70/3/normatividad.pdf" xr:uid="{E7A27093-5A32-4BD1-88A3-68D720EFB3B2}"/>
    <hyperlink ref="AF21" r:id="rId14" display="http://201.155.204.144/transparencia/2018/70/3/normatividad.pdf" xr:uid="{E7EC391D-EC3E-4303-8C66-4103D985B845}"/>
    <hyperlink ref="AF22" r:id="rId15" display="http://201.155.204.144/transparencia/2018/70/3/normatividad.pdf" xr:uid="{D29EF4F5-81F9-4A91-847E-5C6C3CF6CD1E}"/>
    <hyperlink ref="AF23" r:id="rId16" display="http://201.155.204.144/transparencia/2018/70/3/normatividad.pdf" xr:uid="{EDF6BA2A-98BA-4E71-9E4B-89194AB13632}"/>
    <hyperlink ref="AF24" r:id="rId17" display="http://201.155.204.144/transparencia/2018/70/3/normatividad.pdf" xr:uid="{AA52E780-7494-47B2-8B64-B4B5FE7314F9}"/>
    <hyperlink ref="AF25" r:id="rId18" display="http://201.155.204.144/transparencia/2018/70/3/normatividad.pdf" xr:uid="{4907C1BD-C037-46A1-8F45-44BF63411B0D}"/>
    <hyperlink ref="AF26" r:id="rId19" display="http://201.155.204.144/transparencia/2018/70/3/normatividad.pdf" xr:uid="{A89C97F2-392A-4E53-BED1-6FA8A5431ADC}"/>
    <hyperlink ref="AF27" r:id="rId20" display="http://201.155.204.144/transparencia/2018/70/3/normatividad.pdf" xr:uid="{ADADA169-64A2-478C-AFFC-EF58AD37E613}"/>
    <hyperlink ref="AF28" r:id="rId21" display="http://201.155.204.144/transparencia/2018/70/3/normatividad.pdf" xr:uid="{1E340DD9-F630-4439-B10F-76DCE06967E5}"/>
    <hyperlink ref="AF29" r:id="rId22" display="http://201.155.204.144/transparencia/2018/70/3/normatividad.pdf" xr:uid="{87C85E92-A505-4639-9C86-6A6FA9DE7F49}"/>
    <hyperlink ref="AF30" r:id="rId23" display="http://201.155.204.144/transparencia/2018/70/3/normatividad.pdf" xr:uid="{4728D2F7-A1A4-4360-A6E1-EA3F4767F646}"/>
    <hyperlink ref="AF31" r:id="rId24" display="http://201.155.204.144/transparencia/2018/70/3/normatividad.pdf" xr:uid="{84A1A952-D79C-40DE-A51D-BB656236A8A0}"/>
    <hyperlink ref="AF32" r:id="rId25" display="http://201.155.204.144/transparencia/2018/70/3/normatividad.pdf" xr:uid="{97E480AC-1CDE-45D1-8049-25E7C18917B6}"/>
    <hyperlink ref="AF33" r:id="rId26" display="http://201.155.204.144/transparencia/2018/70/3/normatividad.pdf" xr:uid="{C075E707-0BAC-4DB4-A68F-801544CC7586}"/>
    <hyperlink ref="AF34" r:id="rId27" display="http://201.155.204.144/transparencia/2018/70/3/normatividad.pdf" xr:uid="{0823E1E6-0838-4036-9E41-C52EA662C933}"/>
    <hyperlink ref="AF35" r:id="rId28" display="http://201.155.204.144/transparencia/2018/70/3/normatividad.pdf" xr:uid="{8847052C-B2C8-4F44-90E4-1D360C0CF778}"/>
    <hyperlink ref="AF36" r:id="rId29" display="http://201.155.204.144/transparencia/2018/70/3/normatividad.pdf" xr:uid="{B49F2B95-4692-4885-A87D-D51D2D0E50BB}"/>
    <hyperlink ref="AF37" r:id="rId30" display="http://201.155.204.144/transparencia/2018/70/3/normatividad.pdf" xr:uid="{3E9B71BD-97E0-4AAC-8FA4-DEA8C016C84B}"/>
    <hyperlink ref="AF38" r:id="rId31" display="http://201.155.204.144/transparencia/2018/70/3/normatividad.pdf" xr:uid="{7E75333D-E3E6-4C18-A7EC-2E6344F963A8}"/>
    <hyperlink ref="AF39" r:id="rId32" display="http://201.155.204.144/transparencia/2018/70/3/normatividad.pdf" xr:uid="{F54EEA4A-F62F-4A94-AE18-169B147173FB}"/>
    <hyperlink ref="AF40" r:id="rId33" display="http://201.155.204.144/transparencia/2018/70/3/normatividad.pdf" xr:uid="{D8ED5B3A-BF82-4722-B117-8C3DDC4C462C}"/>
    <hyperlink ref="AF41" r:id="rId34" display="http://201.155.204.144/transparencia/2018/70/3/normatividad.pdf" xr:uid="{D57B9948-26AB-4424-90F5-D707EBC376F9}"/>
    <hyperlink ref="AF42" r:id="rId35" display="http://201.155.204.144/transparencia/2018/70/3/normatividad.pdf" xr:uid="{9CF32200-2680-43FE-9841-9F8F295CD38B}"/>
    <hyperlink ref="AF43" r:id="rId36" display="http://201.155.204.144/transparencia/2018/70/3/normatividad.pdf" xr:uid="{208809F3-4549-4F28-B765-E01D580A8F2D}"/>
    <hyperlink ref="AF44" r:id="rId37" display="http://201.155.204.144/transparencia/2018/70/3/normatividad.pdf" xr:uid="{7F95FCCB-0830-455C-96F3-F98D1FA9F609}"/>
    <hyperlink ref="AF45" r:id="rId38" display="http://201.155.204.144/transparencia/2018/70/3/normatividad.pdf" xr:uid="{B8DEED39-9E00-45F9-BFC5-2DFA15BBD123}"/>
    <hyperlink ref="AF46" r:id="rId39" display="http://201.155.204.144/transparencia/2018/70/3/normatividad.pdf" xr:uid="{FEC7EEB1-82E6-49AB-97BB-0886F4F4C52C}"/>
    <hyperlink ref="AF47" r:id="rId40" display="http://201.155.204.144/transparencia/2018/70/3/normatividad.pdf" xr:uid="{2E035132-58EA-4922-B08B-7D75986C2C90}"/>
    <hyperlink ref="AF48" r:id="rId41" display="http://201.155.204.144/transparencia/2018/70/3/normatividad.pdf" xr:uid="{BEA8AD58-1862-4E59-AEFA-17B05B15B52D}"/>
    <hyperlink ref="AF49" r:id="rId42" display="http://201.155.204.144/transparencia/2018/70/3/normatividad.pdf" xr:uid="{0E2C7F5E-F230-4CA3-BD2C-9249701A870E}"/>
    <hyperlink ref="AF50" r:id="rId43" display="http://201.155.204.144/transparencia/2018/70/3/normatividad.pdf" xr:uid="{3E059C09-865C-4FDE-911C-A8B20B99A073}"/>
    <hyperlink ref="AF51" r:id="rId44" display="http://201.155.204.144/transparencia/2018/70/3/normatividad.pdf" xr:uid="{953CAA9C-EA83-4AA0-908F-8F6B799A67D7}"/>
    <hyperlink ref="AF52" r:id="rId45" display="http://201.155.204.144/transparencia/2018/70/3/normatividad.pdf" xr:uid="{C4A8D589-73AB-4240-8513-1F52E075D681}"/>
    <hyperlink ref="AF53" r:id="rId46" display="http://201.155.204.144/transparencia/2018/70/3/normatividad.pdf" xr:uid="{589192F5-DB46-46F4-9617-C4AEC0CAA692}"/>
    <hyperlink ref="AD8" r:id="rId47" display="http://201.155.204.144/transparencia/2020/70/3/1.pdf" xr:uid="{A51409A4-CBF6-4BE2-88AB-230F5323F982}"/>
    <hyperlink ref="AD9" r:id="rId48" display="http://201.155.204.144/transparencia/2020/70/3/2.pdf" xr:uid="{FA534047-706A-48A4-8E5B-63847E2F45C2}"/>
    <hyperlink ref="AD10" r:id="rId49" display="http://201.155.204.144/transparencia/2020/70/3/3.pdf" xr:uid="{20E8677B-0CEC-4CB5-8726-8206A624E4C8}"/>
    <hyperlink ref="AD11" r:id="rId50" display="http://201.155.204.144/transparencia/2020/70/3/4.pdf" xr:uid="{CA958C9D-4A36-420A-B161-5ED50BE680AE}"/>
    <hyperlink ref="AD12" r:id="rId51" display="http://201.155.204.144/transparencia/2020/70/3/5.pdf" xr:uid="{78D71B34-908C-4B00-953F-2FC1E7EC9DE1}"/>
    <hyperlink ref="AD13" r:id="rId52" display="http://201.155.204.144/transparencia/2020/70/3/6.pdf" xr:uid="{AC0D23B8-B54D-44A8-BFD3-2EB241B14C4D}"/>
    <hyperlink ref="AD14" r:id="rId53" display="http://201.155.204.144/transparencia/2020/70/3/7.pdf" xr:uid="{F1ADE1F7-2C5B-4A07-8EAA-4ACF0EC7E8A0}"/>
    <hyperlink ref="AD15" r:id="rId54" display="http://201.155.204.144/transparencia/2020/70/3/8.pdf" xr:uid="{081FAF82-12F0-4E06-8F0F-60801D5A7F07}"/>
    <hyperlink ref="AD16" r:id="rId55" display="http://201.155.204.144/transparencia/2020/70/3/9.pdf" xr:uid="{CAD732F6-1761-4A3B-A651-57A0DCDCAD55}"/>
    <hyperlink ref="AD17" r:id="rId56" display="http://201.155.204.144/transparencia/2020/70/3/10.pdf" xr:uid="{8F14C8E8-411D-47D6-9325-887C4EA162B4}"/>
    <hyperlink ref="AD18" r:id="rId57" display="http://201.155.204.144/transparencia/2020/70/3/11.pdf" xr:uid="{065D5DD0-EB36-459E-A1E8-20FE47061C3F}"/>
    <hyperlink ref="AD19" r:id="rId58" display="http://201.155.204.144/transparencia/2020/70/3/12.pdf" xr:uid="{9DBC7297-8A3A-491D-9483-EBE26D2AD2EE}"/>
    <hyperlink ref="AD20" r:id="rId59" display="http://201.155.204.144/transparencia/2020/70/3/13.pdf" xr:uid="{9EAEC871-B799-45D2-93FA-0A1C53D0678D}"/>
    <hyperlink ref="AD21" r:id="rId60" display="http://201.155.204.144/transparencia/2020/70/3/14.pdf" xr:uid="{0668089D-0DE7-4025-A314-E87FF27CE48F}"/>
    <hyperlink ref="AD22" r:id="rId61" display="http://201.155.204.144/transparencia/2020/70/3/15.pdf" xr:uid="{2A8F8486-AE54-4895-88F3-02F288541242}"/>
    <hyperlink ref="AD23" r:id="rId62" display="http://201.155.204.144/transparencia/2020/70/3/16.pdf" xr:uid="{5F84AFD7-1CFE-4F7D-813B-90B7F3A0E736}"/>
    <hyperlink ref="AD24" r:id="rId63" display="http://201.155.204.144/transparencia/2020/70/3/17.pdf" xr:uid="{A6394484-54DB-4CFF-BECB-8DADE1A3C35E}"/>
    <hyperlink ref="AD25" r:id="rId64" display="http://201.155.204.144/transparencia/2020/70/3/18.pdf" xr:uid="{752EF8AB-3920-4F1A-A2A5-ED226D2268DD}"/>
    <hyperlink ref="AD26" r:id="rId65" display="http://201.155.204.144/transparencia/2020/70/3/19.pdf" xr:uid="{D1B6E980-8385-4C4A-BDCA-B50298186AD6}"/>
    <hyperlink ref="AD27" r:id="rId66" display="http://201.155.204.144/transparencia/2020/70/3/20.pdf" xr:uid="{D937E7DA-3F64-4120-B75B-D5DD22108534}"/>
    <hyperlink ref="AD28" r:id="rId67" display="http://201.155.204.144/transparencia/2020/70/3/21.pdf" xr:uid="{2ABDE21C-E7F0-4011-B6B2-816F301FACA3}"/>
    <hyperlink ref="AD29" r:id="rId68" display="http://201.155.204.144/transparencia/2020/70/3/22.pdf" xr:uid="{1345EB77-0021-4032-934C-DE89130669A5}"/>
    <hyperlink ref="AD30" r:id="rId69" display="http://201.155.204.144/transparencia/2020/70/3/23.pdf" xr:uid="{25DA85CE-6DEE-4E43-B69D-BC750A6007C9}"/>
    <hyperlink ref="AD31" r:id="rId70" display="http://201.155.204.144/transparencia/2020/70/3/24.pdf" xr:uid="{EB7C01B2-C928-462C-BC67-EA04B96BF105}"/>
    <hyperlink ref="AD32" r:id="rId71" display="http://201.155.204.144/transparencia/2020/70/3/25.pdf" xr:uid="{A5087C12-91DE-4378-B063-2F55BAA7499C}"/>
    <hyperlink ref="AD33" r:id="rId72" display="http://201.155.204.144/transparencia/2020/70/3/26.pdf" xr:uid="{5FEDAC45-C485-457F-9B60-66801C4E9A12}"/>
    <hyperlink ref="AD34" r:id="rId73" display="http://201.155.204.144/transparencia/2020/70/3/27.pdf" xr:uid="{6AB02746-947B-465C-8574-4B0AABA509B9}"/>
    <hyperlink ref="AD35" r:id="rId74" display="http://201.155.204.144/transparencia/2020/70/3/28.pdf" xr:uid="{102DD00A-CEEF-4DBF-A08F-DD138A503338}"/>
    <hyperlink ref="AD36" r:id="rId75" display="http://201.155.204.144/transparencia/2020/70/3/29.pdf" xr:uid="{9A532B75-C253-4F6B-9B42-81FC5DFC8E98}"/>
    <hyperlink ref="AD37" r:id="rId76" display="http://201.155.204.144/transparencia/2020/70/3/30.pdf" xr:uid="{4A00CAAE-5930-4D90-B924-AFB2E8F0FEFE}"/>
    <hyperlink ref="AD38" r:id="rId77" display="http://201.155.204.144/transparencia/2020/70/3/31.pdf" xr:uid="{4AE9DCA9-D26E-41D2-943A-81307AED0D0E}"/>
    <hyperlink ref="AD39" r:id="rId78" display="http://201.155.204.144/transparencia/2020/70/3/32.pdf" xr:uid="{835669D7-7F36-48E1-A73C-68B0D4567558}"/>
    <hyperlink ref="AD40" r:id="rId79" display="http://201.155.204.144/transparencia/2020/70/3/33.pdf" xr:uid="{14C03FC0-ABAA-43E1-A217-B0EBF4DADED1}"/>
    <hyperlink ref="AD41" r:id="rId80" display="http://201.155.204.144/transparencia/2020/70/3/34.pdf" xr:uid="{87B5BB60-7849-406A-98F8-EA5E1A863D28}"/>
    <hyperlink ref="AD42" r:id="rId81" display="http://201.155.204.144/transparencia/2020/70/3/35.pdf" xr:uid="{16D7E922-6309-468C-BF6D-40D1FBC08CE5}"/>
    <hyperlink ref="AD43" r:id="rId82" display="http://201.155.204.144/transparencia/2020/70/3/36.pdf" xr:uid="{BC9EA0A0-9691-4867-8BB2-4907A268DB1C}"/>
    <hyperlink ref="AD44" r:id="rId83" display="http://201.155.204.144/transparencia/2020/70/3/37.pdf" xr:uid="{94761371-216B-489B-AF7B-D1CBE53F9162}"/>
    <hyperlink ref="AD45" r:id="rId84" display="http://201.155.204.144/transparencia/2020/70/3/38.pdf" xr:uid="{5D589BF3-F70F-4459-A260-B01A906CACAF}"/>
    <hyperlink ref="AD47" r:id="rId85" display="http://201.155.204.144/transparencia/2020/70/3/40.pdf" xr:uid="{D672EB82-C495-4366-8241-4DF567F4A70C}"/>
    <hyperlink ref="AD48" r:id="rId86" display="http://201.155.204.144/transparencia/2020/70/3/41.pdf" xr:uid="{11B3B8A6-B60D-45A0-A981-F6885709A5DF}"/>
    <hyperlink ref="AD46" r:id="rId87" display="http://201.155.204.144/transparencia/2020/70/3/39.pdf" xr:uid="{2F24A3CF-1F41-4311-877C-E8E4EFB81B9A}"/>
    <hyperlink ref="AD49" r:id="rId88" display="http://201.155.204.144/transparencia/2020/70/3/42.pdf" xr:uid="{05DC96BB-5D30-4BFA-B6E5-71362F9D33DC}"/>
    <hyperlink ref="AD50" r:id="rId89" display="http://201.155.204.144/transparencia/2020/70/3/43.pdf" xr:uid="{86B629C8-2AEF-4823-96F2-9ABF5F5FDC04}"/>
    <hyperlink ref="AD51" r:id="rId90" display="http://201.155.204.144/transparencia/2020/70/3/44.pdf" xr:uid="{5F1BE6CF-5952-4BE0-BCE0-284C10C1A6B3}"/>
    <hyperlink ref="AD52" r:id="rId91" display="http://201.155.204.144/transparencia/2020/70/3/45.pdf" xr:uid="{D498BDA1-003C-456D-B2BB-AD5373D77086}"/>
    <hyperlink ref="AD53" r:id="rId92" display="http://201.155.204.144/transparencia/2020/70/3/46.pdf" xr:uid="{3D66AB69-76A1-4683-9E42-7DEC903186A3}"/>
  </hyperlinks>
  <pageMargins left="0.7" right="0.7" top="0.75" bottom="0.75" header="0.3" footer="0.3"/>
  <pageSetup orientation="portrait" r:id="rId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29" sqref="G29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70.5703125" style="2" bestFit="1" customWidth="1"/>
    <col min="3" max="3" width="29.5703125" customWidth="1"/>
    <col min="4" max="4" width="50.5703125" customWidth="1"/>
  </cols>
  <sheetData>
    <row r="1" spans="1:4" hidden="1" x14ac:dyDescent="0.25">
      <c r="B1" s="2" t="s">
        <v>7</v>
      </c>
      <c r="C1" t="s">
        <v>10</v>
      </c>
      <c r="D1" t="s">
        <v>12</v>
      </c>
    </row>
    <row r="2" spans="1:4" hidden="1" x14ac:dyDescent="0.25">
      <c r="B2" s="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41" t="s">
        <v>111</v>
      </c>
    </row>
    <row r="4" spans="1:4" x14ac:dyDescent="0.25">
      <c r="A4" s="42">
        <v>1</v>
      </c>
      <c r="B4" s="39">
        <v>375011</v>
      </c>
      <c r="C4" s="39" t="s">
        <v>114</v>
      </c>
      <c r="D4" s="56">
        <v>3300</v>
      </c>
    </row>
    <row r="5" spans="1:4" x14ac:dyDescent="0.25">
      <c r="A5" s="42">
        <f>+A4+1</f>
        <v>2</v>
      </c>
      <c r="B5" s="39">
        <v>375011</v>
      </c>
      <c r="C5" s="39" t="s">
        <v>114</v>
      </c>
      <c r="D5" s="56">
        <f>850*3</f>
        <v>2550</v>
      </c>
    </row>
    <row r="6" spans="1:4" x14ac:dyDescent="0.25">
      <c r="A6" s="42">
        <f t="shared" ref="A6:A49" si="0">+A5+1</f>
        <v>3</v>
      </c>
      <c r="B6" s="39">
        <v>375011</v>
      </c>
      <c r="C6" s="39" t="s">
        <v>114</v>
      </c>
      <c r="D6" s="56">
        <f>850*2</f>
        <v>1700</v>
      </c>
    </row>
    <row r="7" spans="1:4" x14ac:dyDescent="0.25">
      <c r="A7" s="42">
        <f t="shared" si="0"/>
        <v>4</v>
      </c>
      <c r="B7" s="39">
        <v>375011</v>
      </c>
      <c r="C7" s="39" t="s">
        <v>114</v>
      </c>
      <c r="D7" s="40">
        <f>850*2</f>
        <v>1700</v>
      </c>
    </row>
    <row r="8" spans="1:4" x14ac:dyDescent="0.25">
      <c r="A8" s="42">
        <f t="shared" si="0"/>
        <v>5</v>
      </c>
      <c r="B8" s="39">
        <v>375011</v>
      </c>
      <c r="C8" s="39" t="s">
        <v>114</v>
      </c>
      <c r="D8" s="40">
        <v>850</v>
      </c>
    </row>
    <row r="9" spans="1:4" x14ac:dyDescent="0.25">
      <c r="A9" s="42">
        <f t="shared" si="0"/>
        <v>6</v>
      </c>
      <c r="B9" s="39">
        <v>375011</v>
      </c>
      <c r="C9" s="39" t="s">
        <v>114</v>
      </c>
      <c r="D9" s="40">
        <v>2000</v>
      </c>
    </row>
    <row r="10" spans="1:4" x14ac:dyDescent="0.25">
      <c r="A10" s="42">
        <f t="shared" si="0"/>
        <v>7</v>
      </c>
      <c r="B10" s="39">
        <v>375011</v>
      </c>
      <c r="C10" s="39" t="s">
        <v>114</v>
      </c>
      <c r="D10" s="40">
        <v>1350</v>
      </c>
    </row>
    <row r="11" spans="1:4" x14ac:dyDescent="0.25">
      <c r="A11" s="42">
        <f t="shared" si="0"/>
        <v>8</v>
      </c>
      <c r="B11" s="39">
        <v>375011</v>
      </c>
      <c r="C11" s="39" t="s">
        <v>114</v>
      </c>
      <c r="D11" s="40">
        <v>850</v>
      </c>
    </row>
    <row r="12" spans="1:4" x14ac:dyDescent="0.25">
      <c r="A12" s="42">
        <f t="shared" si="0"/>
        <v>9</v>
      </c>
      <c r="B12" s="39">
        <v>375011</v>
      </c>
      <c r="C12" s="39" t="s">
        <v>114</v>
      </c>
      <c r="D12" s="40">
        <f>1100*2</f>
        <v>2200</v>
      </c>
    </row>
    <row r="13" spans="1:4" x14ac:dyDescent="0.25">
      <c r="A13" s="42">
        <f t="shared" si="0"/>
        <v>10</v>
      </c>
      <c r="B13" s="39">
        <v>375011</v>
      </c>
      <c r="C13" s="39" t="s">
        <v>114</v>
      </c>
      <c r="D13" s="56">
        <f>1000*2</f>
        <v>2000</v>
      </c>
    </row>
    <row r="14" spans="1:4" x14ac:dyDescent="0.25">
      <c r="A14" s="42">
        <f t="shared" si="0"/>
        <v>11</v>
      </c>
      <c r="B14" s="39">
        <v>375011</v>
      </c>
      <c r="C14" s="39" t="s">
        <v>114</v>
      </c>
      <c r="D14" s="56">
        <f>1000*2</f>
        <v>2000</v>
      </c>
    </row>
    <row r="15" spans="1:4" x14ac:dyDescent="0.25">
      <c r="A15" s="42">
        <f t="shared" si="0"/>
        <v>12</v>
      </c>
      <c r="B15" s="39">
        <v>375011</v>
      </c>
      <c r="C15" s="39" t="s">
        <v>114</v>
      </c>
      <c r="D15" s="56">
        <v>1100</v>
      </c>
    </row>
    <row r="16" spans="1:4" x14ac:dyDescent="0.25">
      <c r="A16" s="42">
        <f t="shared" si="0"/>
        <v>13</v>
      </c>
      <c r="B16" s="39">
        <v>375011</v>
      </c>
      <c r="C16" s="39" t="s">
        <v>114</v>
      </c>
      <c r="D16" s="40">
        <v>850</v>
      </c>
    </row>
    <row r="17" spans="1:4" x14ac:dyDescent="0.25">
      <c r="A17" s="42">
        <f t="shared" si="0"/>
        <v>14</v>
      </c>
      <c r="B17" s="39">
        <v>375011</v>
      </c>
      <c r="C17" s="39" t="s">
        <v>114</v>
      </c>
      <c r="D17" s="40">
        <v>850</v>
      </c>
    </row>
    <row r="18" spans="1:4" x14ac:dyDescent="0.25">
      <c r="A18" s="42">
        <f t="shared" si="0"/>
        <v>15</v>
      </c>
      <c r="B18" s="39">
        <v>375011</v>
      </c>
      <c r="C18" s="39" t="s">
        <v>114</v>
      </c>
      <c r="D18" s="40">
        <v>1350</v>
      </c>
    </row>
    <row r="19" spans="1:4" x14ac:dyDescent="0.25">
      <c r="A19" s="42">
        <f t="shared" si="0"/>
        <v>16</v>
      </c>
      <c r="B19" s="39">
        <v>375011</v>
      </c>
      <c r="C19" s="39" t="s">
        <v>114</v>
      </c>
      <c r="D19" s="40">
        <v>1350</v>
      </c>
    </row>
    <row r="20" spans="1:4" x14ac:dyDescent="0.25">
      <c r="A20" s="42">
        <f t="shared" si="0"/>
        <v>17</v>
      </c>
      <c r="B20" s="39">
        <v>375011</v>
      </c>
      <c r="C20" s="39" t="s">
        <v>114</v>
      </c>
      <c r="D20" s="40">
        <v>1100</v>
      </c>
    </row>
    <row r="21" spans="1:4" x14ac:dyDescent="0.25">
      <c r="A21" s="42">
        <f t="shared" si="0"/>
        <v>18</v>
      </c>
      <c r="B21" s="39">
        <v>375011</v>
      </c>
      <c r="C21" s="39" t="s">
        <v>114</v>
      </c>
      <c r="D21" s="40">
        <v>1700</v>
      </c>
    </row>
    <row r="22" spans="1:4" x14ac:dyDescent="0.25">
      <c r="A22" s="42">
        <f t="shared" si="0"/>
        <v>19</v>
      </c>
      <c r="B22" s="39">
        <v>375011</v>
      </c>
      <c r="C22" s="39" t="s">
        <v>114</v>
      </c>
      <c r="D22" s="40">
        <f>850*3</f>
        <v>2550</v>
      </c>
    </row>
    <row r="23" spans="1:4" x14ac:dyDescent="0.25">
      <c r="A23" s="42">
        <f t="shared" si="0"/>
        <v>20</v>
      </c>
      <c r="B23" s="39">
        <v>375011</v>
      </c>
      <c r="C23" s="39" t="s">
        <v>114</v>
      </c>
      <c r="D23" s="40">
        <f>850*4</f>
        <v>3400</v>
      </c>
    </row>
    <row r="24" spans="1:4" x14ac:dyDescent="0.25">
      <c r="A24" s="42">
        <f t="shared" si="0"/>
        <v>21</v>
      </c>
      <c r="B24" s="39">
        <v>375011</v>
      </c>
      <c r="C24" s="39" t="s">
        <v>114</v>
      </c>
      <c r="D24" s="40">
        <v>850</v>
      </c>
    </row>
    <row r="25" spans="1:4" x14ac:dyDescent="0.25">
      <c r="A25" s="42">
        <f t="shared" si="0"/>
        <v>22</v>
      </c>
      <c r="B25" s="39">
        <v>375011</v>
      </c>
      <c r="C25" s="39" t="s">
        <v>114</v>
      </c>
      <c r="D25" s="56">
        <v>2550</v>
      </c>
    </row>
    <row r="26" spans="1:4" x14ac:dyDescent="0.25">
      <c r="A26" s="42">
        <f t="shared" si="0"/>
        <v>23</v>
      </c>
      <c r="B26" s="39">
        <v>375011</v>
      </c>
      <c r="C26" s="39" t="s">
        <v>114</v>
      </c>
      <c r="D26" s="40">
        <f>850*2</f>
        <v>1700</v>
      </c>
    </row>
    <row r="27" spans="1:4" x14ac:dyDescent="0.25">
      <c r="A27" s="42">
        <f t="shared" si="0"/>
        <v>24</v>
      </c>
      <c r="B27" s="39">
        <v>375011</v>
      </c>
      <c r="C27" s="39" t="s">
        <v>114</v>
      </c>
      <c r="D27" s="56">
        <v>850</v>
      </c>
    </row>
    <row r="28" spans="1:4" x14ac:dyDescent="0.25">
      <c r="A28" s="42">
        <f t="shared" si="0"/>
        <v>25</v>
      </c>
      <c r="B28" s="39">
        <v>375011</v>
      </c>
      <c r="C28" s="39" t="s">
        <v>114</v>
      </c>
      <c r="D28" s="40">
        <v>3300</v>
      </c>
    </row>
    <row r="29" spans="1:4" x14ac:dyDescent="0.25">
      <c r="A29" s="42">
        <f t="shared" si="0"/>
        <v>26</v>
      </c>
      <c r="B29" s="39">
        <v>375011</v>
      </c>
      <c r="C29" s="39" t="s">
        <v>114</v>
      </c>
      <c r="D29" s="40">
        <f>850*2</f>
        <v>1700</v>
      </c>
    </row>
    <row r="30" spans="1:4" x14ac:dyDescent="0.25">
      <c r="A30" s="42">
        <f t="shared" si="0"/>
        <v>27</v>
      </c>
      <c r="B30" s="39">
        <v>375011</v>
      </c>
      <c r="C30" s="39" t="s">
        <v>114</v>
      </c>
      <c r="D30" s="56">
        <f>850*3</f>
        <v>2550</v>
      </c>
    </row>
    <row r="31" spans="1:4" x14ac:dyDescent="0.25">
      <c r="A31" s="42">
        <f t="shared" si="0"/>
        <v>28</v>
      </c>
      <c r="B31" s="39">
        <v>375011</v>
      </c>
      <c r="C31" s="39" t="s">
        <v>114</v>
      </c>
      <c r="D31" s="40">
        <v>2550</v>
      </c>
    </row>
    <row r="32" spans="1:4" x14ac:dyDescent="0.25">
      <c r="A32" s="42">
        <f t="shared" si="0"/>
        <v>29</v>
      </c>
      <c r="B32" s="39">
        <v>375011</v>
      </c>
      <c r="C32" s="39" t="s">
        <v>114</v>
      </c>
      <c r="D32" s="40">
        <v>2550</v>
      </c>
    </row>
    <row r="33" spans="1:4" x14ac:dyDescent="0.25">
      <c r="A33" s="42">
        <f t="shared" si="0"/>
        <v>30</v>
      </c>
      <c r="B33" s="39">
        <v>375011</v>
      </c>
      <c r="C33" s="39" t="s">
        <v>114</v>
      </c>
      <c r="D33" s="56">
        <f>850*4</f>
        <v>3400</v>
      </c>
    </row>
    <row r="34" spans="1:4" x14ac:dyDescent="0.25">
      <c r="A34" s="42">
        <f t="shared" si="0"/>
        <v>31</v>
      </c>
      <c r="B34" s="39">
        <v>375011</v>
      </c>
      <c r="C34" s="39" t="s">
        <v>114</v>
      </c>
      <c r="D34" s="56">
        <f>850*3</f>
        <v>2550</v>
      </c>
    </row>
    <row r="35" spans="1:4" x14ac:dyDescent="0.25">
      <c r="A35" s="42">
        <f t="shared" si="0"/>
        <v>32</v>
      </c>
      <c r="B35" s="39">
        <v>375011</v>
      </c>
      <c r="C35" s="39" t="s">
        <v>114</v>
      </c>
      <c r="D35" s="40">
        <v>3300</v>
      </c>
    </row>
    <row r="36" spans="1:4" x14ac:dyDescent="0.25">
      <c r="A36" s="42">
        <f t="shared" si="0"/>
        <v>33</v>
      </c>
      <c r="B36" s="39">
        <v>375011</v>
      </c>
      <c r="C36" s="39" t="s">
        <v>114</v>
      </c>
      <c r="D36" s="56">
        <f>850*3</f>
        <v>2550</v>
      </c>
    </row>
    <row r="37" spans="1:4" x14ac:dyDescent="0.25">
      <c r="A37" s="42">
        <f t="shared" si="0"/>
        <v>34</v>
      </c>
      <c r="B37" s="39">
        <v>375011</v>
      </c>
      <c r="C37" s="39" t="s">
        <v>114</v>
      </c>
      <c r="D37" s="56">
        <f>850*3</f>
        <v>2550</v>
      </c>
    </row>
    <row r="38" spans="1:4" x14ac:dyDescent="0.25">
      <c r="A38" s="42">
        <f t="shared" si="0"/>
        <v>35</v>
      </c>
      <c r="B38" s="39">
        <v>375011</v>
      </c>
      <c r="C38" s="39" t="s">
        <v>114</v>
      </c>
      <c r="D38" s="56">
        <f>1000*3</f>
        <v>3000</v>
      </c>
    </row>
    <row r="39" spans="1:4" x14ac:dyDescent="0.25">
      <c r="A39" s="42">
        <f t="shared" si="0"/>
        <v>36</v>
      </c>
      <c r="B39" s="39">
        <v>375011</v>
      </c>
      <c r="C39" s="39" t="s">
        <v>114</v>
      </c>
      <c r="D39" s="56">
        <f>1100*3</f>
        <v>3300</v>
      </c>
    </row>
    <row r="40" spans="1:4" x14ac:dyDescent="0.25">
      <c r="A40" s="42">
        <f t="shared" si="0"/>
        <v>37</v>
      </c>
      <c r="B40" s="39">
        <v>375011</v>
      </c>
      <c r="C40" s="39" t="s">
        <v>114</v>
      </c>
      <c r="D40" s="56">
        <f>850*3</f>
        <v>2550</v>
      </c>
    </row>
    <row r="41" spans="1:4" x14ac:dyDescent="0.25">
      <c r="A41" s="42">
        <f t="shared" si="0"/>
        <v>38</v>
      </c>
      <c r="B41" s="39">
        <v>375011</v>
      </c>
      <c r="C41" s="39" t="s">
        <v>114</v>
      </c>
      <c r="D41" s="56">
        <v>850</v>
      </c>
    </row>
    <row r="42" spans="1:4" x14ac:dyDescent="0.25">
      <c r="A42" s="42">
        <f t="shared" si="0"/>
        <v>39</v>
      </c>
      <c r="B42" s="39">
        <v>375011</v>
      </c>
      <c r="C42" s="39" t="s">
        <v>114</v>
      </c>
      <c r="D42" s="56">
        <v>1350</v>
      </c>
    </row>
    <row r="43" spans="1:4" x14ac:dyDescent="0.25">
      <c r="A43" s="42">
        <f t="shared" si="0"/>
        <v>40</v>
      </c>
      <c r="B43" s="39">
        <v>375011</v>
      </c>
      <c r="C43" s="39" t="s">
        <v>114</v>
      </c>
      <c r="D43" s="64">
        <v>850</v>
      </c>
    </row>
    <row r="44" spans="1:4" x14ac:dyDescent="0.25">
      <c r="A44" s="42">
        <f t="shared" si="0"/>
        <v>41</v>
      </c>
      <c r="B44" s="39">
        <v>375011</v>
      </c>
      <c r="C44" s="39" t="s">
        <v>114</v>
      </c>
      <c r="D44" s="64">
        <v>850</v>
      </c>
    </row>
    <row r="45" spans="1:4" x14ac:dyDescent="0.25">
      <c r="A45" s="42">
        <f t="shared" si="0"/>
        <v>42</v>
      </c>
      <c r="B45" s="39">
        <v>375011</v>
      </c>
      <c r="C45" s="39" t="s">
        <v>114</v>
      </c>
      <c r="D45" s="56">
        <v>1350</v>
      </c>
    </row>
    <row r="46" spans="1:4" x14ac:dyDescent="0.25">
      <c r="A46" s="42">
        <f t="shared" si="0"/>
        <v>43</v>
      </c>
      <c r="B46" s="39">
        <v>375011</v>
      </c>
      <c r="C46" s="39" t="s">
        <v>114</v>
      </c>
      <c r="D46" s="56">
        <f>850*3</f>
        <v>2550</v>
      </c>
    </row>
    <row r="47" spans="1:4" x14ac:dyDescent="0.25">
      <c r="A47" s="42">
        <f t="shared" si="0"/>
        <v>44</v>
      </c>
      <c r="B47" s="39">
        <v>375011</v>
      </c>
      <c r="C47" s="39" t="s">
        <v>114</v>
      </c>
      <c r="D47" s="40">
        <v>2200</v>
      </c>
    </row>
    <row r="48" spans="1:4" x14ac:dyDescent="0.25">
      <c r="A48" s="42">
        <f t="shared" si="0"/>
        <v>45</v>
      </c>
      <c r="B48" s="39">
        <v>375011</v>
      </c>
      <c r="C48" s="39" t="s">
        <v>114</v>
      </c>
      <c r="D48" s="56">
        <f>850*3</f>
        <v>2550</v>
      </c>
    </row>
    <row r="49" spans="1:4" x14ac:dyDescent="0.25">
      <c r="A49" s="42">
        <f t="shared" si="0"/>
        <v>46</v>
      </c>
      <c r="B49" s="39">
        <v>375011</v>
      </c>
      <c r="C49" s="39" t="s">
        <v>114</v>
      </c>
      <c r="D49" s="40">
        <v>3400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B3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cp:lastPrinted>2019-10-11T19:21:32Z</cp:lastPrinted>
  <dcterms:created xsi:type="dcterms:W3CDTF">2018-04-30T16:53:55Z</dcterms:created>
  <dcterms:modified xsi:type="dcterms:W3CDTF">2022-06-09T17:33:19Z</dcterms:modified>
</cp:coreProperties>
</file>