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67123" sheetId="2" r:id="rId2"/>
  </sheets>
  <definedNames/>
  <calcPr fullCalcOnLoad="1"/>
</workbook>
</file>

<file path=xl/sharedStrings.xml><?xml version="1.0" encoding="utf-8"?>
<sst xmlns="http://schemas.openxmlformats.org/spreadsheetml/2006/main" count="87" uniqueCount="58">
  <si>
    <t>37800</t>
  </si>
  <si>
    <t>TITULO</t>
  </si>
  <si>
    <t>NOMBRE CORTO</t>
  </si>
  <si>
    <t>DESCRIPCION</t>
  </si>
  <si>
    <t>Información Financiera</t>
  </si>
  <si>
    <t>LTAIART81FIX</t>
  </si>
  <si>
    <t>Dentro de la información financiera que deberá hacer pública cada sujeto obligado, se deberá especificar el presupuesto de ingresos y de egresos autorizado por la instancia correspondiente</t>
  </si>
  <si>
    <t>1</t>
  </si>
  <si>
    <t>10</t>
  </si>
  <si>
    <t>7</t>
  </si>
  <si>
    <t>4</t>
  </si>
  <si>
    <t>12</t>
  </si>
  <si>
    <t>13</t>
  </si>
  <si>
    <t>14</t>
  </si>
  <si>
    <t>267121</t>
  </si>
  <si>
    <t>267117</t>
  </si>
  <si>
    <t>267123</t>
  </si>
  <si>
    <t>267122</t>
  </si>
  <si>
    <t>267119</t>
  </si>
  <si>
    <t>267118</t>
  </si>
  <si>
    <t>267124</t>
  </si>
  <si>
    <t>267125</t>
  </si>
  <si>
    <t>267120</t>
  </si>
  <si>
    <t>Tabla Campos</t>
  </si>
  <si>
    <t>Ejercicio</t>
  </si>
  <si>
    <t>Periodo que se informa</t>
  </si>
  <si>
    <t>Capítulos del Gasto</t>
  </si>
  <si>
    <t>2</t>
  </si>
  <si>
    <t>6</t>
  </si>
  <si>
    <t>34524</t>
  </si>
  <si>
    <t>34525</t>
  </si>
  <si>
    <t>34526</t>
  </si>
  <si>
    <t>34527</t>
  </si>
  <si>
    <t>34528</t>
  </si>
  <si>
    <t>34529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</si>
  <si>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</si>
  <si>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</si>
  <si>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</si>
  <si>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</si>
  <si>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</si>
  <si>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</si>
  <si>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</si>
  <si>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</si>
  <si>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</si>
  <si>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</si>
  <si>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</si>
  <si>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</si>
  <si>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</si>
  <si>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Materiales y Suministros</t>
  </si>
  <si>
    <t>Servicios Generales</t>
  </si>
  <si>
    <t>Bienes Muebles, Inmuebles</t>
  </si>
  <si>
    <t>Inversión Pública</t>
  </si>
  <si>
    <t>Dirección General de Finanzas y Administracion</t>
  </si>
  <si>
    <t>Nómina</t>
  </si>
  <si>
    <t>Servicios Personales</t>
  </si>
  <si>
    <t>Obra</t>
  </si>
  <si>
    <t>JULIO A SEPTIEMBRE</t>
  </si>
  <si>
    <t>http://201.155.204.144/transparencia/2017/81/3/3er2017.pdf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</si>
</sst>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35" borderId="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NumberFormat="1" applyFont="1" applyAlignment="1" applyProtection="1">
      <alignment/>
      <protection/>
    </xf>
    <xf numFmtId="0" fontId="0" fillId="0" borderId="0" xfId="51" applyNumberFormat="1" applyFont="1" applyAlignment="1" applyProtection="1">
      <alignment horizontal="right"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81/3/3er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J2">
      <selection activeCell="C23" sqref="C23"/>
    </sheetView>
  </sheetViews>
  <sheetFormatPr defaultColWidth="9.140625" defaultRowHeight="12.75"/>
  <cols>
    <col min="1" max="1" width="19.28125" style="0" customWidth="1"/>
    <col min="2" max="2" width="24.421875" style="0" bestFit="1" customWidth="1"/>
    <col min="3" max="3" width="48.8515625" style="0" customWidth="1"/>
    <col min="4" max="4" width="112.57421875" style="0" bestFit="1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0" width="10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s="14" t="s">
        <v>56</v>
      </c>
      <c r="C8">
        <v>3</v>
      </c>
      <c r="D8" s="12" t="s">
        <v>57</v>
      </c>
      <c r="E8" s="8">
        <v>43008</v>
      </c>
      <c r="F8" s="13" t="s">
        <v>52</v>
      </c>
      <c r="G8">
        <v>2017</v>
      </c>
      <c r="H8" s="8">
        <v>43008</v>
      </c>
    </row>
  </sheetData>
  <sheetProtection/>
  <mergeCells count="1">
    <mergeCell ref="A6:I6"/>
  </mergeCells>
  <hyperlinks>
    <hyperlink ref="D8" r:id="rId1" display="http://201.155.204.144/transparencia/2017/81/3/3er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E39" sqref="E39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6.421875" style="0" bestFit="1" customWidth="1"/>
    <col min="6" max="6" width="34.140625" style="0" bestFit="1" customWidth="1"/>
    <col min="7" max="7" width="40.8515625" style="0" bestFit="1" customWidth="1"/>
  </cols>
  <sheetData>
    <row r="1" spans="2:7" ht="12.75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2:7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 ht="12.75">
      <c r="A4">
        <v>1</v>
      </c>
      <c r="B4">
        <v>1000</v>
      </c>
      <c r="C4" s="4" t="s">
        <v>53</v>
      </c>
      <c r="D4" t="s">
        <v>54</v>
      </c>
      <c r="E4" s="10">
        <v>7297647.47</v>
      </c>
      <c r="F4">
        <f>7297647.47-6053463.13</f>
        <v>1244184.3399999999</v>
      </c>
      <c r="G4">
        <v>0</v>
      </c>
    </row>
    <row r="5" spans="1:7" ht="12.75">
      <c r="A5">
        <v>1</v>
      </c>
      <c r="B5">
        <v>2000</v>
      </c>
      <c r="C5" s="9" t="s">
        <v>48</v>
      </c>
      <c r="D5" s="4" t="s">
        <v>48</v>
      </c>
      <c r="E5" s="10">
        <v>360450.15</v>
      </c>
      <c r="F5">
        <f>360450.15-270039.54</f>
        <v>90410.61000000004</v>
      </c>
      <c r="G5">
        <v>0</v>
      </c>
    </row>
    <row r="6" spans="1:7" ht="12.75">
      <c r="A6">
        <v>1</v>
      </c>
      <c r="B6">
        <v>3000</v>
      </c>
      <c r="C6" s="9" t="s">
        <v>49</v>
      </c>
      <c r="D6" s="9" t="s">
        <v>49</v>
      </c>
      <c r="E6" s="10">
        <v>6114643.6</v>
      </c>
      <c r="F6">
        <f>6114643.6-4172766.7</f>
        <v>1941876.8999999994</v>
      </c>
      <c r="G6">
        <v>0</v>
      </c>
    </row>
    <row r="7" spans="1:7" ht="12.75">
      <c r="A7">
        <v>1</v>
      </c>
      <c r="B7">
        <v>5000</v>
      </c>
      <c r="C7" s="9" t="s">
        <v>50</v>
      </c>
      <c r="D7" s="9" t="s">
        <v>50</v>
      </c>
      <c r="E7" s="10">
        <v>33031</v>
      </c>
      <c r="F7">
        <f>33031-33031</f>
        <v>0</v>
      </c>
      <c r="G7">
        <v>0</v>
      </c>
    </row>
    <row r="8" spans="1:7" ht="12.75">
      <c r="A8">
        <v>1</v>
      </c>
      <c r="B8">
        <v>6000</v>
      </c>
      <c r="C8" s="4" t="s">
        <v>55</v>
      </c>
      <c r="D8" s="9" t="s">
        <v>51</v>
      </c>
      <c r="E8" s="10">
        <v>58281847.26</v>
      </c>
      <c r="F8">
        <f>58281847.26-58260752.67</f>
        <v>21094.589999996126</v>
      </c>
      <c r="G8">
        <v>0</v>
      </c>
    </row>
    <row r="9" spans="1:7" ht="12.75">
      <c r="A9">
        <v>2</v>
      </c>
      <c r="B9">
        <v>1000</v>
      </c>
      <c r="C9" s="4" t="s">
        <v>53</v>
      </c>
      <c r="D9" t="s">
        <v>54</v>
      </c>
      <c r="E9" s="11">
        <v>14194999</v>
      </c>
      <c r="F9">
        <f>14194999-14194999</f>
        <v>0</v>
      </c>
      <c r="G9">
        <v>0</v>
      </c>
    </row>
    <row r="10" spans="1:7" ht="12.75">
      <c r="A10">
        <v>2</v>
      </c>
      <c r="B10">
        <v>2000</v>
      </c>
      <c r="C10" s="9" t="s">
        <v>48</v>
      </c>
      <c r="D10" s="4" t="s">
        <v>48</v>
      </c>
      <c r="E10" s="10">
        <v>1545821</v>
      </c>
      <c r="F10">
        <f>1545821-1545821</f>
        <v>0</v>
      </c>
      <c r="G10">
        <v>0</v>
      </c>
    </row>
    <row r="11" spans="1:7" ht="12.75">
      <c r="A11">
        <v>2</v>
      </c>
      <c r="B11">
        <v>3000</v>
      </c>
      <c r="C11" s="9" t="s">
        <v>49</v>
      </c>
      <c r="D11" s="9" t="s">
        <v>49</v>
      </c>
      <c r="E11" s="10">
        <v>13640140</v>
      </c>
      <c r="F11" s="15">
        <f>13640140-12971286</f>
        <v>668854</v>
      </c>
      <c r="G11">
        <v>0</v>
      </c>
    </row>
    <row r="12" spans="1:7" ht="12.75">
      <c r="A12">
        <v>2</v>
      </c>
      <c r="B12">
        <v>5000</v>
      </c>
      <c r="C12" s="9" t="s">
        <v>50</v>
      </c>
      <c r="D12" s="9" t="s">
        <v>50</v>
      </c>
      <c r="E12" s="10">
        <v>61207</v>
      </c>
      <c r="F12">
        <f>61207-61207</f>
        <v>0</v>
      </c>
      <c r="G12">
        <v>0</v>
      </c>
    </row>
    <row r="13" spans="1:7" ht="12.75">
      <c r="A13">
        <v>2</v>
      </c>
      <c r="B13">
        <v>6000</v>
      </c>
      <c r="C13" s="4" t="s">
        <v>55</v>
      </c>
      <c r="D13" s="9" t="s">
        <v>51</v>
      </c>
      <c r="E13" s="10">
        <v>138002417</v>
      </c>
      <c r="F13">
        <f>138002417-130948556</f>
        <v>7053861</v>
      </c>
      <c r="G13">
        <v>0</v>
      </c>
    </row>
    <row r="14" spans="1:7" ht="12.75">
      <c r="A14">
        <v>3</v>
      </c>
      <c r="B14">
        <v>1000</v>
      </c>
      <c r="C14" s="4" t="s">
        <v>53</v>
      </c>
      <c r="D14" t="s">
        <v>54</v>
      </c>
      <c r="E14" s="10">
        <v>21954560.04</v>
      </c>
      <c r="F14">
        <f>+E14-21954560.04</f>
        <v>0</v>
      </c>
      <c r="G14">
        <v>0</v>
      </c>
    </row>
    <row r="15" spans="1:7" ht="12.75">
      <c r="A15">
        <v>3</v>
      </c>
      <c r="B15">
        <v>2000</v>
      </c>
      <c r="C15" s="9" t="s">
        <v>48</v>
      </c>
      <c r="D15" s="4" t="s">
        <v>48</v>
      </c>
      <c r="E15" s="10">
        <v>2106674.41</v>
      </c>
      <c r="F15">
        <f>+E15-1961674.98</f>
        <v>144999.43000000017</v>
      </c>
      <c r="G15">
        <v>0</v>
      </c>
    </row>
    <row r="16" spans="1:7" ht="12.75">
      <c r="A16">
        <v>3</v>
      </c>
      <c r="B16">
        <v>3000</v>
      </c>
      <c r="C16" s="9" t="s">
        <v>49</v>
      </c>
      <c r="D16" s="9" t="s">
        <v>49</v>
      </c>
      <c r="E16" s="10">
        <v>21786071.54</v>
      </c>
      <c r="F16">
        <f>+E16-20741078.09</f>
        <v>1044993.4499999993</v>
      </c>
      <c r="G16">
        <v>0</v>
      </c>
    </row>
    <row r="17" spans="1:7" ht="12.75">
      <c r="A17">
        <v>3</v>
      </c>
      <c r="B17">
        <v>5000</v>
      </c>
      <c r="C17" s="9" t="s">
        <v>50</v>
      </c>
      <c r="D17" s="9" t="s">
        <v>50</v>
      </c>
      <c r="E17" s="10">
        <v>104057.8</v>
      </c>
      <c r="F17">
        <f>+E17-98269.4</f>
        <v>5788.400000000009</v>
      </c>
      <c r="G17">
        <v>0</v>
      </c>
    </row>
    <row r="18" spans="1:7" ht="12.75">
      <c r="A18">
        <v>3</v>
      </c>
      <c r="B18">
        <v>6000</v>
      </c>
      <c r="C18" s="4" t="s">
        <v>55</v>
      </c>
      <c r="D18" s="9" t="s">
        <v>51</v>
      </c>
      <c r="E18" s="10">
        <v>312509616.92</v>
      </c>
      <c r="F18">
        <f>+E18-293638875.99</f>
        <v>18870740.930000007</v>
      </c>
      <c r="G18">
        <v>0</v>
      </c>
    </row>
    <row r="19" spans="3:5" ht="12.75">
      <c r="C19" s="4"/>
      <c r="E19" s="10"/>
    </row>
    <row r="20" spans="3:5" ht="12.75">
      <c r="C20" s="9"/>
      <c r="D20" s="4"/>
      <c r="E20" s="10"/>
    </row>
    <row r="21" spans="3:5" ht="12.75">
      <c r="C21" s="9"/>
      <c r="D21" s="9"/>
      <c r="E21" s="10"/>
    </row>
    <row r="22" spans="3:5" ht="12.75">
      <c r="C22" s="9"/>
      <c r="D22" s="9"/>
      <c r="E22" s="10"/>
    </row>
    <row r="23" spans="3:5" ht="12.75">
      <c r="C23" s="4"/>
      <c r="D23" s="9"/>
      <c r="E23" s="10"/>
    </row>
    <row r="24" spans="2:5" ht="12.75">
      <c r="B24" s="5"/>
      <c r="E24" s="6"/>
    </row>
    <row r="25" spans="2:5" ht="12.75">
      <c r="B25" s="5"/>
      <c r="E25" s="6"/>
    </row>
    <row r="26" spans="2:5" ht="12.75">
      <c r="B26" s="5"/>
      <c r="E26" s="6"/>
    </row>
    <row r="27" spans="2:5" ht="12.75">
      <c r="B27" s="7"/>
      <c r="E27" s="6"/>
    </row>
    <row r="28" spans="2:5" ht="12.75">
      <c r="B28" s="7"/>
      <c r="E28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dcterms:created xsi:type="dcterms:W3CDTF">2017-06-02T20:43:47Z</dcterms:created>
  <dcterms:modified xsi:type="dcterms:W3CDTF">2017-11-15T16:28:39Z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